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t002\AppData\Local\Microsoft\Windows\Temporary Internet Files\Content.Outlook\98SYZNEF\"/>
    </mc:Choice>
  </mc:AlternateContent>
  <xr:revisionPtr revIDLastSave="0" documentId="13_ncr:1_{E172D75D-EC5E-4326-A917-961D60DE5999}" xr6:coauthVersionLast="36" xr6:coauthVersionMax="36" xr10:uidLastSave="{00000000-0000-0000-0000-000000000000}"/>
  <bookViews>
    <workbookView xWindow="0" yWindow="0" windowWidth="21570" windowHeight="9900" xr2:uid="{00000000-000D-0000-FFFF-FFFF00000000}"/>
  </bookViews>
  <sheets>
    <sheet name="Reisekostenabrechnung" sheetId="1" r:id="rId1"/>
    <sheet name="Hilf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V39" i="1" l="1"/>
  <c r="U39" i="1"/>
  <c r="T39" i="1"/>
  <c r="R39" i="1"/>
  <c r="Q39" i="1"/>
  <c r="P39" i="1"/>
  <c r="N39" i="1"/>
  <c r="K39" i="1"/>
  <c r="I39" i="1"/>
  <c r="G39" i="1"/>
  <c r="V38" i="1"/>
  <c r="U38" i="1"/>
  <c r="T38" i="1"/>
  <c r="R38" i="1"/>
  <c r="Q38" i="1"/>
  <c r="P38" i="1"/>
  <c r="N38" i="1"/>
  <c r="K38" i="1"/>
  <c r="I38" i="1"/>
  <c r="G38" i="1"/>
  <c r="V37" i="1"/>
  <c r="U37" i="1"/>
  <c r="T37" i="1"/>
  <c r="R37" i="1"/>
  <c r="Q37" i="1"/>
  <c r="P37" i="1"/>
  <c r="N37" i="1"/>
  <c r="K37" i="1"/>
  <c r="I37" i="1"/>
  <c r="G37" i="1"/>
  <c r="V36" i="1"/>
  <c r="U36" i="1"/>
  <c r="T36" i="1"/>
  <c r="R36" i="1"/>
  <c r="Q36" i="1"/>
  <c r="P36" i="1"/>
  <c r="N36" i="1"/>
  <c r="K36" i="1"/>
  <c r="I36" i="1"/>
  <c r="G36" i="1"/>
  <c r="V35" i="1"/>
  <c r="U35" i="1"/>
  <c r="T35" i="1"/>
  <c r="R35" i="1"/>
  <c r="Q35" i="1"/>
  <c r="P35" i="1"/>
  <c r="N35" i="1"/>
  <c r="K35" i="1"/>
  <c r="I35" i="1"/>
  <c r="G35" i="1"/>
  <c r="V34" i="1"/>
  <c r="U34" i="1"/>
  <c r="T34" i="1"/>
  <c r="R34" i="1"/>
  <c r="Q34" i="1"/>
  <c r="P34" i="1"/>
  <c r="N34" i="1"/>
  <c r="K34" i="1"/>
  <c r="I34" i="1"/>
  <c r="G34" i="1"/>
  <c r="V33" i="1"/>
  <c r="U33" i="1"/>
  <c r="T33" i="1"/>
  <c r="R33" i="1"/>
  <c r="Q33" i="1"/>
  <c r="P33" i="1"/>
  <c r="N33" i="1"/>
  <c r="K33" i="1"/>
  <c r="I33" i="1"/>
  <c r="G33" i="1"/>
  <c r="V32" i="1"/>
  <c r="U32" i="1"/>
  <c r="T32" i="1"/>
  <c r="R32" i="1"/>
  <c r="Q32" i="1"/>
  <c r="P32" i="1"/>
  <c r="N32" i="1"/>
  <c r="K32" i="1"/>
  <c r="I32" i="1"/>
  <c r="G32" i="1"/>
  <c r="V31" i="1"/>
  <c r="U31" i="1"/>
  <c r="T31" i="1"/>
  <c r="R31" i="1"/>
  <c r="Q31" i="1"/>
  <c r="P31" i="1"/>
  <c r="N31" i="1"/>
  <c r="K31" i="1"/>
  <c r="I31" i="1"/>
  <c r="G31" i="1"/>
  <c r="V30" i="1"/>
  <c r="U30" i="1"/>
  <c r="T30" i="1"/>
  <c r="R30" i="1"/>
  <c r="Q30" i="1"/>
  <c r="P30" i="1"/>
  <c r="N30" i="1"/>
  <c r="K30" i="1"/>
  <c r="I30" i="1"/>
  <c r="G30" i="1"/>
  <c r="V29" i="1"/>
  <c r="U29" i="1"/>
  <c r="T29" i="1"/>
  <c r="R29" i="1"/>
  <c r="Q29" i="1"/>
  <c r="P29" i="1"/>
  <c r="N29" i="1"/>
  <c r="K29" i="1"/>
  <c r="I29" i="1"/>
  <c r="G29" i="1"/>
  <c r="V28" i="1"/>
  <c r="U28" i="1"/>
  <c r="T28" i="1"/>
  <c r="R28" i="1"/>
  <c r="Q28" i="1"/>
  <c r="P28" i="1"/>
  <c r="N28" i="1"/>
  <c r="K28" i="1"/>
  <c r="I28" i="1"/>
  <c r="G28" i="1"/>
  <c r="V27" i="1"/>
  <c r="U27" i="1"/>
  <c r="T27" i="1"/>
  <c r="R27" i="1"/>
  <c r="Q27" i="1"/>
  <c r="P27" i="1"/>
  <c r="N27" i="1"/>
  <c r="K27" i="1"/>
  <c r="I27" i="1"/>
  <c r="G27" i="1"/>
  <c r="V26" i="1"/>
  <c r="U26" i="1"/>
  <c r="T26" i="1"/>
  <c r="R26" i="1"/>
  <c r="Q26" i="1"/>
  <c r="P26" i="1"/>
  <c r="N26" i="1"/>
  <c r="K26" i="1"/>
  <c r="I26" i="1"/>
  <c r="G26" i="1"/>
  <c r="V25" i="1"/>
  <c r="U25" i="1"/>
  <c r="T25" i="1"/>
  <c r="R25" i="1"/>
  <c r="Q25" i="1"/>
  <c r="P25" i="1"/>
  <c r="N25" i="1"/>
  <c r="K25" i="1"/>
  <c r="I25" i="1"/>
  <c r="G25" i="1"/>
  <c r="V24" i="1"/>
  <c r="U24" i="1"/>
  <c r="T24" i="1"/>
  <c r="R24" i="1"/>
  <c r="Q24" i="1"/>
  <c r="P24" i="1"/>
  <c r="N24" i="1"/>
  <c r="K24" i="1"/>
  <c r="I24" i="1"/>
  <c r="G24" i="1"/>
  <c r="V23" i="1"/>
  <c r="U23" i="1"/>
  <c r="T23" i="1"/>
  <c r="R23" i="1"/>
  <c r="Q23" i="1"/>
  <c r="P23" i="1"/>
  <c r="N23" i="1"/>
  <c r="K23" i="1"/>
  <c r="I23" i="1"/>
  <c r="G23" i="1"/>
  <c r="V22" i="1"/>
  <c r="U22" i="1"/>
  <c r="T22" i="1"/>
  <c r="R22" i="1"/>
  <c r="Q22" i="1"/>
  <c r="P22" i="1"/>
  <c r="N22" i="1"/>
  <c r="K22" i="1"/>
  <c r="I22" i="1"/>
  <c r="G22" i="1"/>
  <c r="V21" i="1"/>
  <c r="U21" i="1"/>
  <c r="T21" i="1"/>
  <c r="R21" i="1"/>
  <c r="Q21" i="1"/>
  <c r="P21" i="1"/>
  <c r="N21" i="1"/>
  <c r="K21" i="1"/>
  <c r="I21" i="1"/>
  <c r="G21" i="1"/>
  <c r="V20" i="1"/>
  <c r="U20" i="1"/>
  <c r="T20" i="1"/>
  <c r="R20" i="1"/>
  <c r="Q20" i="1"/>
  <c r="P20" i="1"/>
  <c r="N20" i="1"/>
  <c r="K20" i="1"/>
  <c r="I20" i="1"/>
  <c r="G20" i="1"/>
  <c r="V19" i="1"/>
  <c r="U19" i="1"/>
  <c r="T19" i="1"/>
  <c r="R19" i="1"/>
  <c r="Q19" i="1"/>
  <c r="P19" i="1"/>
  <c r="N19" i="1"/>
  <c r="K19" i="1"/>
  <c r="I19" i="1"/>
  <c r="G19" i="1"/>
  <c r="V18" i="1"/>
  <c r="U18" i="1"/>
  <c r="T18" i="1"/>
  <c r="R18" i="1"/>
  <c r="Q18" i="1"/>
  <c r="P18" i="1"/>
  <c r="N18" i="1"/>
  <c r="K18" i="1"/>
  <c r="I18" i="1"/>
  <c r="G18" i="1"/>
  <c r="V17" i="1"/>
  <c r="U17" i="1"/>
  <c r="T17" i="1"/>
  <c r="R17" i="1"/>
  <c r="Q17" i="1"/>
  <c r="P17" i="1"/>
  <c r="N17" i="1"/>
  <c r="K17" i="1"/>
  <c r="I17" i="1"/>
  <c r="G17" i="1"/>
  <c r="V16" i="1"/>
  <c r="U16" i="1"/>
  <c r="T16" i="1"/>
  <c r="R16" i="1"/>
  <c r="Q16" i="1"/>
  <c r="P16" i="1"/>
  <c r="N16" i="1"/>
  <c r="K16" i="1"/>
  <c r="I16" i="1"/>
  <c r="G16" i="1"/>
  <c r="V15" i="1"/>
  <c r="U15" i="1"/>
  <c r="T15" i="1"/>
  <c r="R15" i="1"/>
  <c r="Q15" i="1"/>
  <c r="P15" i="1"/>
  <c r="N15" i="1"/>
  <c r="K15" i="1"/>
  <c r="I15" i="1"/>
  <c r="G15" i="1"/>
  <c r="V14" i="1"/>
  <c r="U14" i="1"/>
  <c r="T14" i="1"/>
  <c r="R14" i="1"/>
  <c r="Q14" i="1"/>
  <c r="P14" i="1"/>
  <c r="N14" i="1"/>
  <c r="K14" i="1"/>
  <c r="I14" i="1"/>
  <c r="G14" i="1"/>
  <c r="V13" i="1"/>
  <c r="U13" i="1"/>
  <c r="T13" i="1"/>
  <c r="R13" i="1"/>
  <c r="Q13" i="1"/>
  <c r="P13" i="1"/>
  <c r="N13" i="1"/>
  <c r="K13" i="1"/>
  <c r="I13" i="1"/>
  <c r="G13" i="1"/>
  <c r="V12" i="1"/>
  <c r="U12" i="1"/>
  <c r="T12" i="1"/>
  <c r="R12" i="1"/>
  <c r="Q12" i="1"/>
  <c r="P12" i="1"/>
  <c r="N12" i="1"/>
  <c r="K12" i="1"/>
  <c r="I12" i="1"/>
  <c r="G12" i="1"/>
  <c r="V11" i="1"/>
  <c r="U11" i="1"/>
  <c r="T11" i="1"/>
  <c r="R11" i="1"/>
  <c r="Q11" i="1"/>
  <c r="P11" i="1"/>
  <c r="N11" i="1"/>
  <c r="K11" i="1"/>
  <c r="I11" i="1"/>
  <c r="G11" i="1"/>
  <c r="V10" i="1"/>
  <c r="U10" i="1"/>
  <c r="T10" i="1"/>
  <c r="R10" i="1"/>
  <c r="Q10" i="1"/>
  <c r="P10" i="1"/>
  <c r="N10" i="1"/>
  <c r="K10" i="1"/>
  <c r="I10" i="1"/>
  <c r="G10" i="1"/>
  <c r="V9" i="1"/>
  <c r="U9" i="1"/>
  <c r="T9" i="1"/>
  <c r="T41" i="1" s="1"/>
  <c r="E42" i="1" s="1"/>
  <c r="R9" i="1"/>
  <c r="R41" i="1" s="1"/>
  <c r="D44" i="1" s="1"/>
  <c r="Q9" i="1"/>
  <c r="P9" i="1"/>
  <c r="N9" i="1"/>
  <c r="K9" i="1"/>
  <c r="I9" i="1"/>
  <c r="G9" i="1"/>
  <c r="Q5" i="1"/>
  <c r="J5" i="1"/>
  <c r="U41" i="1" l="1"/>
  <c r="E43" i="1" s="1"/>
  <c r="V41" i="1"/>
  <c r="E44" i="1" s="1"/>
  <c r="M41" i="1"/>
  <c r="P41" i="1"/>
  <c r="D42" i="1" s="1"/>
  <c r="Q41" i="1"/>
  <c r="D43" i="1" s="1"/>
  <c r="M44" i="1" l="1"/>
</calcChain>
</file>

<file path=xl/sharedStrings.xml><?xml version="1.0" encoding="utf-8"?>
<sst xmlns="http://schemas.openxmlformats.org/spreadsheetml/2006/main" count="158" uniqueCount="75">
  <si>
    <t>REISEKOSTENABRECHNUNG</t>
  </si>
  <si>
    <t>Letzte Aktualisierung: 02.01.2017</t>
  </si>
  <si>
    <t>Firma:</t>
  </si>
  <si>
    <t>Monat / Jahr:</t>
  </si>
  <si>
    <t>Keines</t>
  </si>
  <si>
    <t>Bitte auswählen</t>
  </si>
  <si>
    <t>Name:</t>
  </si>
  <si>
    <t>Art Km-Geld:</t>
  </si>
  <si>
    <t>Inland</t>
  </si>
  <si>
    <t>amtliches KM-Geld</t>
  </si>
  <si>
    <t>Km-Geld je Km:</t>
  </si>
  <si>
    <t>Ausland</t>
  </si>
  <si>
    <t>abweichender Wert</t>
  </si>
  <si>
    <t>Beleg</t>
  </si>
  <si>
    <t>Tag</t>
  </si>
  <si>
    <t>Reiseziel</t>
  </si>
  <si>
    <t>Reisezweck</t>
  </si>
  <si>
    <t>von</t>
  </si>
  <si>
    <t>bis</t>
  </si>
  <si>
    <t>Std</t>
  </si>
  <si>
    <t>Taggeld</t>
  </si>
  <si>
    <t>Nächtigungsgeld</t>
  </si>
  <si>
    <t>KM Stand KFZ</t>
  </si>
  <si>
    <t>Nächtigung</t>
  </si>
  <si>
    <t>SS:MM</t>
  </si>
  <si>
    <t>EUR</t>
  </si>
  <si>
    <t>Abfahrt</t>
  </si>
  <si>
    <t>Ankunft</t>
  </si>
  <si>
    <t>Km</t>
  </si>
  <si>
    <t>Taggelder</t>
  </si>
  <si>
    <t>Nächtigungsgelder</t>
  </si>
  <si>
    <t>Summe KM</t>
  </si>
  <si>
    <t>Inland (pauschal)</t>
  </si>
  <si>
    <t>KM Geld</t>
  </si>
  <si>
    <t>Gesamtbetrag</t>
  </si>
  <si>
    <t>HILFE ZUR REISEKOSTENABRECHNUNG</t>
  </si>
  <si>
    <t>GRUNDSÄTZLICHES</t>
  </si>
  <si>
    <t>Diese Reisekostenabrechnung benutzt Makros. Sie müssen daher alle Makros aktivieren/zulassen (Excel 2007) bzw. die Sicherheitsstufe für Makros auf "Niedrig" stellen (Excel 2003), da sonst die volle Funktionsfähigkeit dieses Dokuments nicht gegeben ist.</t>
  </si>
  <si>
    <t>Stunden werden aufgerundet. Bsp.: (von 12:10 bis 15:20; Die Reisedauer von 03 h 10 min wird auf 4 Stunden aufgerundet).</t>
  </si>
  <si>
    <t xml:space="preserve">Bei der Reisekostenabrechung ist zu beachten, dass beim Taggeld und beim Nächtigungsgeld über ein Kombinationsfeld der einzugebene Betrag gesteuert werden kann. Mehrtägige Reisen können nicht automatisch berechnet werden. </t>
  </si>
  <si>
    <t>FIRMA, NAME</t>
  </si>
  <si>
    <t>Geben Sie hier Ihren Firmennamen und Ihren Namen ein.</t>
  </si>
  <si>
    <t>MONAT / JAHR</t>
  </si>
  <si>
    <r>
      <t xml:space="preserve">      Geben Sie hier das Monat und das Jahr ein, für welches Sie die Reisen erfassen wollen (Eingabe als Text).</t>
    </r>
    <r>
      <rPr>
        <b/>
        <sz val="10"/>
        <rFont val="Arial"/>
        <family val="2"/>
      </rPr>
      <t xml:space="preserve"> </t>
    </r>
  </si>
  <si>
    <t>Diese Eingabe ist zwingend erforderlich für die korrekte Ermittlung des KM-Geldes mit abweichenden sowie amtlichen KM-Geld.</t>
  </si>
  <si>
    <t>KM-Geld je KM</t>
  </si>
  <si>
    <t xml:space="preserve">Der Kilometergeld-Satz je gefahrenen Kilometer wird automatisch mit korrektem Stundensatz berechnet (mit Hilfe des Datums). </t>
  </si>
  <si>
    <t>Wählen Sie hierzu "amtliches KM-Geld" aus.</t>
  </si>
  <si>
    <t>Sie können auch einen eigenen Wert eingeben - mit Hilfe der Selektion des Stichworts "abweichender Wert".</t>
  </si>
  <si>
    <t>TAG / REISEZIEL / REISEZWECK</t>
  </si>
  <si>
    <t>Tag: Als Standard sind 31 Tage vorbelegt. Sie können diese Vorbelegung aber auch überschreiben, falls z.B. mehrere Reisen pro Tag existieren.</t>
  </si>
  <si>
    <t>Ziel: Geben Sie das Ziel (Ort) Ihrer Reise an.</t>
  </si>
  <si>
    <t>Zweck: Geben Sie den Zweck Ihrer Reise an, also z.B. welcher Kunde besucht wurde.</t>
  </si>
  <si>
    <t>VON / BIS</t>
  </si>
  <si>
    <t>Geben Sie hier Uhrzeit Ihrer Abfahrt und Ihrer Ankunft ein.</t>
  </si>
  <si>
    <t>Die Uhrzeit muss im Format SS:MM  (Stunden:Minuten) eingegeben werden, also z.B. 08:50</t>
  </si>
  <si>
    <t>TAGGELD</t>
  </si>
  <si>
    <t>Wählen Sie für die Berechnung des Taggeldes in der ersten Spalte die Art der Berechnung.</t>
  </si>
  <si>
    <t>Bei der Einstellung Inland, wird ein Taggeldpauschale gem § 26 EStG von EUR 26,40 für einen ganzen Tag angenommen.</t>
  </si>
  <si>
    <t>Dieses Pauschale wird wie folgt aliquotiert: Für eine Dauer ab 12 Stunden das ganze Pauschale, ansonsten ein Zwölftel je begonnener</t>
  </si>
  <si>
    <t>Stunde. Die Reise muss mindestens 3 Stunden dauern.</t>
  </si>
  <si>
    <t>Bei Belegabrechnung geben Sie bitte die Summe Ihrer Belege im Betragsfeld ein.</t>
  </si>
  <si>
    <t>Bei Auslandsreisen erfolgt keine automatische Berechnung der Tagesdiäten. Der selbst berechnete Betrag kann eingegeben werden.</t>
  </si>
  <si>
    <t>Keine Eingabe möglich</t>
  </si>
  <si>
    <t>NÄCHTIGUNGSGELD</t>
  </si>
  <si>
    <t>Wählen Sie für die Berechnung des Nächtigungsgeldes in der ersten Spalte die Art der Berechnung.</t>
  </si>
  <si>
    <t>Bei der Einstellung Inland werden 15,00 als pauschales Nächtigungsgeld angenommen.</t>
  </si>
  <si>
    <t>Bei Belegabrechnung geben Sie bitte den Betrag Ihrer Hotelrechnung (von der Nächtigung) ein.</t>
  </si>
  <si>
    <t>Bei Auslandsreisen erfolgt keine automatische Berechnung. Der selbst berechnete Betrag kann eingegeben werden.</t>
  </si>
  <si>
    <t>KFZ-KM</t>
  </si>
  <si>
    <t>Zusätzlich zur Reise können auch die angefallenen KFZ-Kilometer aufgezeichnet werden.</t>
  </si>
  <si>
    <r>
      <t xml:space="preserve">Dazu müssen Sie die Anzahl der KM bei der Abfahrt </t>
    </r>
    <r>
      <rPr>
        <u/>
        <sz val="10"/>
        <rFont val="Arial"/>
        <family val="2"/>
      </rPr>
      <t>und</t>
    </r>
    <r>
      <rPr>
        <sz val="10"/>
        <rFont val="Arial"/>
        <family val="2"/>
      </rPr>
      <t xml:space="preserve"> die Anzahl der KM bei der Ankunft eintragen.</t>
    </r>
  </si>
  <si>
    <t>Die Summe der KFZ-KM wird dann automatisch berechnet und mit dem oben eingegebenen Satz pro KM mulitpliziert und als KM-Geld ausgewiesen.</t>
  </si>
  <si>
    <t>Huber</t>
  </si>
  <si>
    <t>Mayer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</si>
</sst>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7]\ mmmm\ yyyy;@"/>
    <numFmt numFmtId="165" formatCode="h:mm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10"/>
      <name val="Arial"/>
    </font>
    <font>
      <i/>
      <sz val="1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2"/>
        <bgColor indexed="32"/>
      </patternFill>
    </fill>
    <fill>
      <patternFill patternType="solid">
        <fgColor indexed="3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Alignment="1"/>
    <xf numFmtId="0" fontId="2" fillId="0" borderId="0" xfId="0" applyFont="1" applyAlignment="1"/>
    <xf numFmtId="1" fontId="3" fillId="0" borderId="0" xfId="0" applyNumberFormat="1" applyFont="1" applyAlignment="1"/>
    <xf numFmtId="22" fontId="3" fillId="0" borderId="0" xfId="0" applyNumberFormat="1" applyFont="1" applyAlignment="1"/>
    <xf numFmtId="0" fontId="3" fillId="0" borderId="0" xfId="0" applyFont="1" applyAlignment="1"/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0" fontId="0" fillId="0" borderId="0" xfId="0" applyAlignment="1">
      <alignment vertical="center"/>
    </xf>
    <xf numFmtId="0" fontId="2" fillId="0" borderId="0" xfId="0" applyFont="1" applyFill="1" applyBorder="1" applyAlignment="1"/>
    <xf numFmtId="14" fontId="2" fillId="0" borderId="0" xfId="0" applyNumberFormat="1" applyFont="1" applyFill="1" applyBorder="1" applyAlignment="1"/>
    <xf numFmtId="0" fontId="5" fillId="0" borderId="13" xfId="0" applyFont="1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6" fillId="0" borderId="0" xfId="0" applyFont="1" applyFill="1" applyAlignment="1"/>
    <xf numFmtId="0" fontId="0" fillId="0" borderId="9" xfId="0" applyBorder="1" applyAlignment="1"/>
    <xf numFmtId="0" fontId="5" fillId="2" borderId="15" xfId="0" applyFont="1" applyFill="1" applyBorder="1" applyAlignment="1" applyProtection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Continuous"/>
    </xf>
    <xf numFmtId="0" fontId="5" fillId="2" borderId="16" xfId="0" applyFont="1" applyFill="1" applyBorder="1" applyAlignment="1">
      <alignment horizontal="centerContinuous"/>
    </xf>
    <xf numFmtId="0" fontId="5" fillId="2" borderId="13" xfId="0" applyFont="1" applyFill="1" applyBorder="1" applyAlignment="1">
      <alignment horizontal="left"/>
    </xf>
    <xf numFmtId="0" fontId="5" fillId="0" borderId="0" xfId="0" applyFont="1" applyFill="1" applyAlignment="1"/>
    <xf numFmtId="0" fontId="5" fillId="2" borderId="18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" fontId="0" fillId="0" borderId="20" xfId="0" applyNumberForma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 wrapText="1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" fontId="8" fillId="4" borderId="20" xfId="0" applyNumberFormat="1" applyFont="1" applyFill="1" applyBorder="1" applyAlignment="1" applyProtection="1">
      <alignment horizontal="center" vertical="center"/>
    </xf>
    <xf numFmtId="4" fontId="2" fillId="0" borderId="20" xfId="0" applyNumberFormat="1" applyFont="1" applyBorder="1" applyAlignment="1" applyProtection="1">
      <alignment horizontal="left" vertical="center" indent="1"/>
      <protection locked="0"/>
    </xf>
    <xf numFmtId="4" fontId="8" fillId="5" borderId="20" xfId="0" applyNumberFormat="1" applyFont="1" applyFill="1" applyBorder="1" applyAlignment="1" applyProtection="1">
      <alignment horizontal="right" vertical="center" indent="1"/>
    </xf>
    <xf numFmtId="4" fontId="2" fillId="2" borderId="20" xfId="0" applyNumberFormat="1" applyFont="1" applyFill="1" applyBorder="1" applyAlignment="1" applyProtection="1">
      <alignment horizontal="right" vertical="center" indent="1"/>
    </xf>
    <xf numFmtId="166" fontId="8" fillId="0" borderId="20" xfId="0" applyNumberFormat="1" applyFont="1" applyFill="1" applyBorder="1" applyAlignment="1" applyProtection="1">
      <alignment horizontal="right" vertical="center" indent="1"/>
      <protection locked="0"/>
    </xf>
    <xf numFmtId="3" fontId="8" fillId="0" borderId="20" xfId="0" applyNumberFormat="1" applyFont="1" applyFill="1" applyBorder="1" applyAlignment="1" applyProtection="1">
      <alignment horizontal="right" vertical="center" indent="1"/>
      <protection locked="0"/>
    </xf>
    <xf numFmtId="166" fontId="0" fillId="4" borderId="21" xfId="0" applyNumberFormat="1" applyFill="1" applyBorder="1" applyAlignment="1" applyProtection="1">
      <alignment horizontal="right" vertical="center" indent="1"/>
    </xf>
    <xf numFmtId="2" fontId="2" fillId="0" borderId="15" xfId="0" applyNumberFormat="1" applyFont="1" applyFill="1" applyBorder="1" applyAlignment="1">
      <alignment horizontal="right" indent="1"/>
    </xf>
    <xf numFmtId="2" fontId="2" fillId="0" borderId="0" xfId="0" applyNumberFormat="1" applyFont="1" applyFill="1" applyAlignment="1">
      <alignment horizontal="right" indent="1"/>
    </xf>
    <xf numFmtId="1" fontId="0" fillId="0" borderId="21" xfId="0" applyNumberFormat="1" applyBorder="1" applyAlignment="1" applyProtection="1">
      <alignment horizontal="center" vertical="center"/>
    </xf>
    <xf numFmtId="0" fontId="0" fillId="0" borderId="21" xfId="0" applyBorder="1" applyAlignment="1" applyProtection="1">
      <alignment vertical="center" wrapText="1"/>
      <protection locked="0"/>
    </xf>
    <xf numFmtId="165" fontId="0" fillId="0" borderId="21" xfId="0" applyNumberFormat="1" applyBorder="1" applyAlignment="1" applyProtection="1">
      <alignment horizontal="center" vertical="center"/>
      <protection locked="0"/>
    </xf>
    <xf numFmtId="1" fontId="8" fillId="4" borderId="21" xfId="0" applyNumberFormat="1" applyFont="1" applyFill="1" applyBorder="1" applyAlignment="1" applyProtection="1">
      <alignment horizontal="center" vertical="center"/>
    </xf>
    <xf numFmtId="4" fontId="2" fillId="0" borderId="21" xfId="0" applyNumberFormat="1" applyFont="1" applyBorder="1" applyAlignment="1" applyProtection="1">
      <alignment horizontal="left" vertical="center" indent="1"/>
      <protection locked="0"/>
    </xf>
    <xf numFmtId="4" fontId="8" fillId="6" borderId="21" xfId="0" applyNumberFormat="1" applyFont="1" applyFill="1" applyBorder="1" applyAlignment="1" applyProtection="1">
      <alignment horizontal="right" vertical="center" indent="1"/>
    </xf>
    <xf numFmtId="4" fontId="8" fillId="2" borderId="21" xfId="0" applyNumberFormat="1" applyFont="1" applyFill="1" applyBorder="1" applyAlignment="1" applyProtection="1">
      <alignment horizontal="right" vertical="center" indent="1"/>
    </xf>
    <xf numFmtId="3" fontId="8" fillId="0" borderId="21" xfId="0" applyNumberFormat="1" applyFont="1" applyFill="1" applyBorder="1" applyAlignment="1" applyProtection="1">
      <alignment horizontal="right" vertical="center" indent="1"/>
      <protection locked="0"/>
    </xf>
    <xf numFmtId="2" fontId="2" fillId="0" borderId="21" xfId="0" applyNumberFormat="1" applyFont="1" applyFill="1" applyBorder="1" applyAlignment="1">
      <alignment horizontal="right" indent="1"/>
    </xf>
    <xf numFmtId="165" fontId="2" fillId="0" borderId="21" xfId="0" applyNumberFormat="1" applyFont="1" applyBorder="1" applyAlignment="1" applyProtection="1">
      <alignment horizontal="center" vertical="center"/>
      <protection locked="0"/>
    </xf>
    <xf numFmtId="3" fontId="0" fillId="0" borderId="21" xfId="0" applyNumberFormat="1" applyFill="1" applyBorder="1" applyAlignment="1" applyProtection="1">
      <alignment horizontal="right" vertical="center" indent="1"/>
      <protection locked="0"/>
    </xf>
    <xf numFmtId="1" fontId="0" fillId="0" borderId="18" xfId="0" applyNumberForma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 wrapText="1"/>
      <protection locked="0"/>
    </xf>
    <xf numFmtId="165" fontId="0" fillId="0" borderId="18" xfId="0" applyNumberFormat="1" applyBorder="1" applyAlignment="1" applyProtection="1">
      <alignment horizontal="center" vertical="center"/>
      <protection locked="0"/>
    </xf>
    <xf numFmtId="1" fontId="8" fillId="4" borderId="18" xfId="0" applyNumberFormat="1" applyFont="1" applyFill="1" applyBorder="1" applyAlignment="1" applyProtection="1">
      <alignment horizontal="center" vertical="center"/>
    </xf>
    <xf numFmtId="4" fontId="2" fillId="0" borderId="18" xfId="0" applyNumberFormat="1" applyFont="1" applyBorder="1" applyAlignment="1" applyProtection="1">
      <alignment horizontal="left" vertical="center" indent="1"/>
      <protection locked="0"/>
    </xf>
    <xf numFmtId="4" fontId="8" fillId="6" borderId="18" xfId="0" applyNumberFormat="1" applyFont="1" applyFill="1" applyBorder="1" applyAlignment="1" applyProtection="1">
      <alignment horizontal="right" vertical="center" indent="1"/>
    </xf>
    <xf numFmtId="4" fontId="8" fillId="2" borderId="18" xfId="0" applyNumberFormat="1" applyFont="1" applyFill="1" applyBorder="1" applyAlignment="1" applyProtection="1">
      <alignment horizontal="right" vertical="center" indent="1"/>
    </xf>
    <xf numFmtId="3" fontId="8" fillId="0" borderId="18" xfId="0" applyNumberFormat="1" applyFont="1" applyFill="1" applyBorder="1" applyAlignment="1" applyProtection="1">
      <alignment horizontal="right" vertical="center" indent="1"/>
      <protection locked="0"/>
    </xf>
    <xf numFmtId="166" fontId="0" fillId="4" borderId="18" xfId="0" applyNumberFormat="1" applyFill="1" applyBorder="1" applyAlignment="1" applyProtection="1">
      <alignment horizontal="right" vertical="center" indent="1"/>
    </xf>
    <xf numFmtId="2" fontId="2" fillId="0" borderId="18" xfId="0" applyNumberFormat="1" applyFont="1" applyFill="1" applyBorder="1" applyAlignment="1">
      <alignment horizontal="right" indent="1"/>
    </xf>
    <xf numFmtId="0" fontId="5" fillId="3" borderId="2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/>
    <xf numFmtId="2" fontId="2" fillId="0" borderId="0" xfId="0" applyNumberFormat="1" applyFont="1" applyFill="1" applyAlignment="1"/>
    <xf numFmtId="0" fontId="5" fillId="3" borderId="17" xfId="0" applyFont="1" applyFill="1" applyBorder="1" applyAlignment="1">
      <alignment horizontal="left" vertical="center" indent="1"/>
    </xf>
    <xf numFmtId="0" fontId="0" fillId="3" borderId="16" xfId="0" applyFill="1" applyBorder="1" applyAlignment="1">
      <alignment horizontal="left" vertical="center" indent="1"/>
    </xf>
    <xf numFmtId="4" fontId="2" fillId="4" borderId="22" xfId="0" applyNumberFormat="1" applyFont="1" applyFill="1" applyBorder="1" applyAlignment="1" applyProtection="1">
      <alignment horizontal="right" vertical="center" indent="1"/>
    </xf>
    <xf numFmtId="4" fontId="2" fillId="4" borderId="21" xfId="0" applyNumberFormat="1" applyFont="1" applyFill="1" applyBorder="1" applyAlignment="1" applyProtection="1">
      <alignment horizontal="right" vertical="center" indent="1"/>
    </xf>
    <xf numFmtId="4" fontId="2" fillId="4" borderId="9" xfId="0" applyNumberFormat="1" applyFont="1" applyFill="1" applyBorder="1" applyAlignment="1" applyProtection="1">
      <alignment horizontal="right" vertical="center" indent="1"/>
    </xf>
    <xf numFmtId="0" fontId="0" fillId="0" borderId="0" xfId="0" applyProtection="1"/>
    <xf numFmtId="0" fontId="0" fillId="0" borderId="2" xfId="0" applyBorder="1" applyProtection="1"/>
    <xf numFmtId="0" fontId="5" fillId="3" borderId="27" xfId="0" applyFont="1" applyFill="1" applyBorder="1" applyAlignment="1" applyProtection="1">
      <alignment horizontal="left" indent="2"/>
    </xf>
    <xf numFmtId="0" fontId="2" fillId="3" borderId="27" xfId="0" applyFont="1" applyFill="1" applyBorder="1" applyAlignment="1" applyProtection="1">
      <alignment horizontal="left" indent="2"/>
    </xf>
    <xf numFmtId="0" fontId="5" fillId="3" borderId="30" xfId="0" applyFont="1" applyFill="1" applyBorder="1" applyAlignment="1" applyProtection="1">
      <alignment horizontal="left" indent="2"/>
    </xf>
    <xf numFmtId="0" fontId="5" fillId="3" borderId="33" xfId="0" applyFont="1" applyFill="1" applyBorder="1" applyAlignment="1" applyProtection="1">
      <alignment horizontal="left" vertical="center" indent="2"/>
    </xf>
    <xf numFmtId="0" fontId="5" fillId="3" borderId="27" xfId="0" applyFont="1" applyFill="1" applyBorder="1" applyAlignment="1" applyProtection="1">
      <alignment horizontal="left" vertical="center" indent="2"/>
    </xf>
    <xf numFmtId="0" fontId="5" fillId="3" borderId="30" xfId="0" applyFont="1" applyFill="1" applyBorder="1" applyAlignment="1" applyProtection="1">
      <alignment horizontal="left" vertical="center" indent="2"/>
    </xf>
    <xf numFmtId="0" fontId="5" fillId="3" borderId="1" xfId="0" applyFont="1" applyFill="1" applyBorder="1" applyAlignment="1" applyProtection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5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indent="1"/>
    </xf>
    <xf numFmtId="0" fontId="0" fillId="3" borderId="5" xfId="0" applyFill="1" applyBorder="1" applyAlignment="1">
      <alignment horizontal="left" vertical="center" indent="1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164" fontId="2" fillId="0" borderId="4" xfId="0" applyNumberFormat="1" applyFont="1" applyBorder="1" applyAlignment="1" applyProtection="1">
      <alignment horizontal="right" vertical="center" indent="1"/>
      <protection locked="0"/>
    </xf>
    <xf numFmtId="164" fontId="2" fillId="0" borderId="6" xfId="0" applyNumberFormat="1" applyFont="1" applyBorder="1" applyAlignment="1" applyProtection="1">
      <alignment horizontal="right" vertical="center" indent="1"/>
      <protection locked="0"/>
    </xf>
    <xf numFmtId="164" fontId="2" fillId="0" borderId="5" xfId="0" applyNumberFormat="1" applyFont="1" applyBorder="1" applyAlignment="1" applyProtection="1">
      <alignment horizontal="right" vertical="center" indent="1"/>
      <protection locked="0"/>
    </xf>
    <xf numFmtId="0" fontId="5" fillId="3" borderId="7" xfId="0" applyFont="1" applyFill="1" applyBorder="1" applyAlignment="1">
      <alignment horizontal="left" vertical="center" indent="1"/>
    </xf>
    <xf numFmtId="0" fontId="0" fillId="3" borderId="8" xfId="0" applyFill="1" applyBorder="1" applyAlignment="1">
      <alignment horizontal="left" vertical="center" indent="1"/>
    </xf>
    <xf numFmtId="0" fontId="2" fillId="0" borderId="9" xfId="0" applyFont="1" applyBorder="1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0" fontId="5" fillId="3" borderId="10" xfId="0" applyFont="1" applyFill="1" applyBorder="1" applyAlignment="1">
      <alignment horizontal="left" vertical="center" indent="1"/>
    </xf>
    <xf numFmtId="0" fontId="0" fillId="3" borderId="11" xfId="0" applyFill="1" applyBorder="1" applyAlignment="1">
      <alignment horizontal="left" vertical="center" indent="1"/>
    </xf>
    <xf numFmtId="0" fontId="5" fillId="4" borderId="10" xfId="0" applyFont="1" applyFill="1" applyBorder="1" applyAlignment="1" applyProtection="1">
      <alignment horizontal="right" vertical="center" indent="1"/>
      <protection locked="0"/>
    </xf>
    <xf numFmtId="0" fontId="5" fillId="4" borderId="12" xfId="0" applyFont="1" applyFill="1" applyBorder="1" applyAlignment="1" applyProtection="1">
      <alignment horizontal="right" vertical="center" indent="1"/>
      <protection locked="0"/>
    </xf>
    <xf numFmtId="0" fontId="5" fillId="4" borderId="11" xfId="0" applyFont="1" applyFill="1" applyBorder="1" applyAlignment="1" applyProtection="1">
      <alignment horizontal="right" vertical="center" indent="1"/>
      <protection locked="0"/>
    </xf>
    <xf numFmtId="0" fontId="0" fillId="0" borderId="13" xfId="0" applyFill="1" applyBorder="1" applyAlignment="1" applyProtection="1">
      <alignment vertical="center"/>
    </xf>
    <xf numFmtId="2" fontId="2" fillId="0" borderId="9" xfId="0" applyNumberFormat="1" applyFont="1" applyBorder="1" applyAlignment="1" applyProtection="1">
      <alignment horizontal="right" vertical="center" indent="1"/>
    </xf>
    <xf numFmtId="2" fontId="2" fillId="0" borderId="8" xfId="0" applyNumberFormat="1" applyFont="1" applyBorder="1" applyAlignment="1" applyProtection="1">
      <alignment horizontal="right" vertical="center" indent="1"/>
    </xf>
    <xf numFmtId="0" fontId="5" fillId="2" borderId="17" xfId="0" applyFont="1" applyFill="1" applyBorder="1" applyAlignment="1">
      <alignment horizontal="center"/>
    </xf>
    <xf numFmtId="0" fontId="0" fillId="2" borderId="13" xfId="0" applyFill="1" applyBorder="1" applyAlignment="1"/>
    <xf numFmtId="0" fontId="0" fillId="2" borderId="16" xfId="0" applyFill="1" applyBorder="1" applyAlignment="1"/>
    <xf numFmtId="4" fontId="5" fillId="4" borderId="1" xfId="0" applyNumberFormat="1" applyFont="1" applyFill="1" applyBorder="1" applyAlignment="1" applyProtection="1">
      <alignment horizontal="right" vertical="center" indent="1"/>
    </xf>
    <xf numFmtId="0" fontId="0" fillId="4" borderId="3" xfId="0" applyFill="1" applyBorder="1" applyAlignment="1">
      <alignment horizontal="right" vertical="center" indent="1"/>
    </xf>
    <xf numFmtId="0" fontId="2" fillId="3" borderId="13" xfId="0" applyFont="1" applyFill="1" applyBorder="1" applyAlignment="1" applyProtection="1">
      <alignment vertical="center"/>
    </xf>
    <xf numFmtId="0" fontId="0" fillId="3" borderId="13" xfId="0" applyFill="1" applyBorder="1" applyAlignment="1">
      <alignment vertical="center"/>
    </xf>
    <xf numFmtId="0" fontId="0" fillId="0" borderId="13" xfId="0" applyBorder="1" applyAlignment="1"/>
    <xf numFmtId="0" fontId="0" fillId="0" borderId="0" xfId="0" applyAlignment="1"/>
    <xf numFmtId="0" fontId="2" fillId="3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horizontal="left" vertical="center"/>
    </xf>
    <xf numFmtId="0" fontId="0" fillId="3" borderId="8" xfId="0" applyFill="1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left" vertical="center" indent="1"/>
    </xf>
    <xf numFmtId="166" fontId="2" fillId="4" borderId="6" xfId="0" applyNumberFormat="1" applyFont="1" applyFill="1" applyBorder="1" applyAlignment="1" applyProtection="1">
      <alignment horizontal="right" vertical="center" indent="1"/>
    </xf>
    <xf numFmtId="0" fontId="0" fillId="4" borderId="5" xfId="0" applyFill="1" applyBorder="1" applyAlignment="1">
      <alignment horizontal="right" vertical="center" indent="1"/>
    </xf>
    <xf numFmtId="4" fontId="2" fillId="4" borderId="4" xfId="0" applyNumberFormat="1" applyFont="1" applyFill="1" applyBorder="1" applyAlignment="1" applyProtection="1">
      <alignment horizontal="right" vertical="center" indent="1"/>
    </xf>
    <xf numFmtId="4" fontId="2" fillId="4" borderId="6" xfId="0" applyNumberFormat="1" applyFont="1" applyFill="1" applyBorder="1" applyAlignment="1" applyProtection="1">
      <alignment horizontal="right" vertical="center" indent="1"/>
    </xf>
    <xf numFmtId="4" fontId="2" fillId="4" borderId="5" xfId="0" applyNumberFormat="1" applyFont="1" applyFill="1" applyBorder="1" applyAlignment="1" applyProtection="1">
      <alignment horizontal="right" vertical="center" indent="1"/>
    </xf>
    <xf numFmtId="0" fontId="5" fillId="3" borderId="23" xfId="0" applyFont="1" applyFill="1" applyBorder="1" applyAlignment="1" applyProtection="1">
      <alignment horizontal="left" vertical="center" indent="1"/>
    </xf>
    <xf numFmtId="0" fontId="0" fillId="3" borderId="24" xfId="0" applyFill="1" applyBorder="1" applyAlignment="1">
      <alignment horizontal="left" vertical="center" indent="1"/>
    </xf>
    <xf numFmtId="4" fontId="2" fillId="4" borderId="25" xfId="0" applyNumberFormat="1" applyFont="1" applyFill="1" applyBorder="1" applyAlignment="1" applyProtection="1">
      <alignment horizontal="right" vertical="center" indent="1"/>
    </xf>
    <xf numFmtId="0" fontId="0" fillId="4" borderId="24" xfId="0" applyFill="1" applyBorder="1" applyAlignment="1">
      <alignment horizontal="right" vertical="center" indent="1"/>
    </xf>
    <xf numFmtId="0" fontId="5" fillId="3" borderId="26" xfId="0" applyFont="1" applyFill="1" applyBorder="1" applyAlignment="1">
      <alignment horizontal="left" vertical="center" indent="1"/>
    </xf>
    <xf numFmtId="0" fontId="0" fillId="0" borderId="11" xfId="0" applyBorder="1"/>
    <xf numFmtId="4" fontId="2" fillId="4" borderId="27" xfId="0" applyNumberFormat="1" applyFont="1" applyFill="1" applyBorder="1" applyAlignment="1" applyProtection="1">
      <alignment horizontal="right" vertical="center" indent="1"/>
    </xf>
    <xf numFmtId="4" fontId="2" fillId="4" borderId="0" xfId="0" applyNumberFormat="1" applyFont="1" applyFill="1" applyBorder="1" applyAlignment="1" applyProtection="1">
      <alignment horizontal="right" vertical="center" indent="1"/>
    </xf>
    <xf numFmtId="4" fontId="2" fillId="4" borderId="14" xfId="0" applyNumberFormat="1" applyFont="1" applyFill="1" applyBorder="1" applyAlignment="1" applyProtection="1">
      <alignment horizontal="right" vertical="center" indent="1"/>
    </xf>
    <xf numFmtId="0" fontId="0" fillId="3" borderId="2" xfId="0" applyFill="1" applyBorder="1" applyAlignment="1">
      <alignment horizontal="left"/>
    </xf>
    <xf numFmtId="0" fontId="0" fillId="3" borderId="2" xfId="0" applyFill="1" applyBorder="1" applyAlignment="1"/>
    <xf numFmtId="0" fontId="5" fillId="3" borderId="23" xfId="0" applyFont="1" applyFill="1" applyBorder="1" applyAlignment="1">
      <alignment horizontal="left" vertical="center" indent="1"/>
    </xf>
    <xf numFmtId="0" fontId="0" fillId="0" borderId="24" xfId="0" applyBorder="1"/>
    <xf numFmtId="4" fontId="2" fillId="4" borderId="23" xfId="0" applyNumberFormat="1" applyFont="1" applyFill="1" applyBorder="1" applyAlignment="1" applyProtection="1">
      <alignment horizontal="right" vertical="center" indent="1"/>
    </xf>
    <xf numFmtId="4" fontId="2" fillId="4" borderId="24" xfId="0" applyNumberFormat="1" applyFont="1" applyFill="1" applyBorder="1" applyAlignment="1" applyProtection="1">
      <alignment horizontal="right" vertical="center" indent="1"/>
    </xf>
    <xf numFmtId="0" fontId="5" fillId="2" borderId="1" xfId="0" applyFont="1" applyFill="1" applyBorder="1" applyAlignment="1" applyProtection="1">
      <alignment horizontal="left" vertical="center" indent="1"/>
    </xf>
    <xf numFmtId="0" fontId="0" fillId="2" borderId="2" xfId="0" applyFill="1" applyBorder="1" applyAlignment="1" applyProtection="1">
      <alignment horizontal="left" vertical="center" indent="1"/>
    </xf>
    <xf numFmtId="0" fontId="0" fillId="2" borderId="3" xfId="0" applyFill="1" applyBorder="1" applyAlignment="1" applyProtection="1">
      <alignment horizontal="left" vertical="center" inden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 indent="2"/>
    </xf>
    <xf numFmtId="0" fontId="2" fillId="3" borderId="13" xfId="0" applyFont="1" applyFill="1" applyBorder="1" applyAlignment="1" applyProtection="1">
      <alignment horizontal="left" wrapText="1" indent="2"/>
    </xf>
    <xf numFmtId="0" fontId="2" fillId="3" borderId="16" xfId="0" applyFont="1" applyFill="1" applyBorder="1" applyAlignment="1" applyProtection="1">
      <alignment horizontal="left" wrapText="1" indent="2"/>
    </xf>
    <xf numFmtId="0" fontId="0" fillId="3" borderId="27" xfId="0" applyFill="1" applyBorder="1" applyAlignment="1" applyProtection="1">
      <alignment horizontal="left" indent="2"/>
    </xf>
    <xf numFmtId="0" fontId="0" fillId="3" borderId="0" xfId="0" applyFill="1" applyAlignment="1" applyProtection="1">
      <alignment horizontal="left" indent="2"/>
    </xf>
    <xf numFmtId="0" fontId="0" fillId="3" borderId="14" xfId="0" applyFill="1" applyBorder="1" applyAlignment="1" applyProtection="1">
      <alignment horizontal="left" indent="2"/>
    </xf>
    <xf numFmtId="0" fontId="0" fillId="3" borderId="7" xfId="0" applyFill="1" applyBorder="1" applyAlignment="1" applyProtection="1">
      <alignment horizontal="left" vertical="top" wrapText="1" indent="2"/>
    </xf>
    <xf numFmtId="0" fontId="0" fillId="3" borderId="9" xfId="0" applyFill="1" applyBorder="1" applyAlignment="1" applyProtection="1">
      <alignment horizontal="left" vertical="top" wrapText="1" indent="2"/>
    </xf>
    <xf numFmtId="0" fontId="0" fillId="3" borderId="8" xfId="0" applyFill="1" applyBorder="1" applyAlignment="1" applyProtection="1">
      <alignment horizontal="left" vertical="top" wrapText="1" indent="2"/>
    </xf>
    <xf numFmtId="0" fontId="2" fillId="3" borderId="7" xfId="0" applyFont="1" applyFill="1" applyBorder="1" applyAlignment="1" applyProtection="1">
      <alignment horizontal="left" vertical="top" indent="2"/>
    </xf>
    <xf numFmtId="0" fontId="0" fillId="0" borderId="9" xfId="0" applyBorder="1" applyAlignment="1" applyProtection="1">
      <alignment horizontal="left" vertical="top" indent="2"/>
    </xf>
    <xf numFmtId="0" fontId="0" fillId="0" borderId="8" xfId="0" applyBorder="1" applyAlignment="1" applyProtection="1">
      <alignment horizontal="left" vertical="top" indent="2"/>
    </xf>
    <xf numFmtId="0" fontId="2" fillId="3" borderId="1" xfId="0" applyFont="1" applyFill="1" applyBorder="1" applyAlignment="1" applyProtection="1">
      <alignment horizontal="left" vertical="center" indent="2"/>
    </xf>
    <xf numFmtId="0" fontId="0" fillId="3" borderId="2" xfId="0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left" vertical="center"/>
    </xf>
    <xf numFmtId="0" fontId="2" fillId="3" borderId="17" xfId="0" applyFont="1" applyFill="1" applyBorder="1" applyAlignment="1" applyProtection="1">
      <alignment horizontal="left" wrapText="1"/>
    </xf>
    <xf numFmtId="0" fontId="0" fillId="3" borderId="13" xfId="0" applyFill="1" applyBorder="1" applyAlignment="1" applyProtection="1">
      <alignment horizontal="left" wrapText="1"/>
    </xf>
    <xf numFmtId="0" fontId="0" fillId="3" borderId="16" xfId="0" applyFill="1" applyBorder="1" applyAlignment="1" applyProtection="1">
      <alignment horizontal="left" wrapText="1"/>
    </xf>
    <xf numFmtId="0" fontId="5" fillId="3" borderId="7" xfId="0" applyFont="1" applyFill="1" applyBorder="1" applyAlignment="1" applyProtection="1">
      <alignment horizontal="left" vertical="top" indent="2"/>
    </xf>
    <xf numFmtId="0" fontId="5" fillId="3" borderId="9" xfId="0" applyFont="1" applyFill="1" applyBorder="1" applyAlignment="1" applyProtection="1">
      <alignment horizontal="left" vertical="top"/>
    </xf>
    <xf numFmtId="0" fontId="5" fillId="3" borderId="8" xfId="0" applyFont="1" applyFill="1" applyBorder="1" applyAlignment="1" applyProtection="1">
      <alignment horizontal="left" vertical="top"/>
    </xf>
    <xf numFmtId="0" fontId="5" fillId="2" borderId="2" xfId="0" applyFont="1" applyFill="1" applyBorder="1" applyAlignment="1" applyProtection="1">
      <alignment horizontal="left" vertical="center" indent="1"/>
    </xf>
    <xf numFmtId="0" fontId="5" fillId="2" borderId="3" xfId="0" applyFont="1" applyFill="1" applyBorder="1" applyAlignment="1" applyProtection="1">
      <alignment horizontal="left" vertical="center" indent="1"/>
    </xf>
    <xf numFmtId="0" fontId="2" fillId="3" borderId="17" xfId="0" applyFont="1" applyFill="1" applyBorder="1" applyAlignment="1" applyProtection="1">
      <alignment horizontal="left" indent="2"/>
    </xf>
    <xf numFmtId="0" fontId="2" fillId="3" borderId="13" xfId="0" applyFont="1" applyFill="1" applyBorder="1" applyAlignment="1" applyProtection="1">
      <alignment horizontal="left" indent="2"/>
    </xf>
    <xf numFmtId="0" fontId="2" fillId="3" borderId="16" xfId="0" applyFont="1" applyFill="1" applyBorder="1" applyAlignment="1" applyProtection="1">
      <alignment horizontal="left" indent="2"/>
    </xf>
    <xf numFmtId="0" fontId="2" fillId="3" borderId="27" xfId="0" applyFont="1" applyFill="1" applyBorder="1" applyAlignment="1" applyProtection="1">
      <alignment horizontal="left" indent="2"/>
    </xf>
    <xf numFmtId="0" fontId="2" fillId="3" borderId="0" xfId="0" applyFont="1" applyFill="1" applyBorder="1" applyAlignment="1" applyProtection="1">
      <alignment horizontal="left" indent="2"/>
    </xf>
    <xf numFmtId="0" fontId="2" fillId="3" borderId="14" xfId="0" applyFont="1" applyFill="1" applyBorder="1" applyAlignment="1" applyProtection="1">
      <alignment horizontal="left" indent="2"/>
    </xf>
    <xf numFmtId="0" fontId="2" fillId="3" borderId="9" xfId="0" applyFont="1" applyFill="1" applyBorder="1" applyAlignment="1" applyProtection="1">
      <alignment horizontal="left" vertical="top" indent="2"/>
    </xf>
    <xf numFmtId="0" fontId="2" fillId="3" borderId="8" xfId="0" applyFont="1" applyFill="1" applyBorder="1" applyAlignment="1" applyProtection="1">
      <alignment horizontal="left" vertical="top" indent="2"/>
    </xf>
    <xf numFmtId="0" fontId="0" fillId="3" borderId="13" xfId="0" applyFill="1" applyBorder="1" applyAlignment="1" applyProtection="1">
      <alignment horizontal="left" indent="2"/>
    </xf>
    <xf numFmtId="0" fontId="0" fillId="3" borderId="16" xfId="0" applyFill="1" applyBorder="1" applyAlignment="1" applyProtection="1">
      <alignment horizontal="left" indent="2"/>
    </xf>
    <xf numFmtId="0" fontId="9" fillId="3" borderId="7" xfId="0" applyFont="1" applyFill="1" applyBorder="1" applyAlignment="1" applyProtection="1">
      <alignment horizontal="left" vertical="center" indent="2"/>
    </xf>
    <xf numFmtId="0" fontId="0" fillId="0" borderId="9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3" borderId="9" xfId="0" applyFill="1" applyBorder="1" applyAlignment="1" applyProtection="1">
      <alignment horizontal="left" vertical="top" indent="2"/>
    </xf>
    <xf numFmtId="0" fontId="0" fillId="3" borderId="8" xfId="0" applyFill="1" applyBorder="1" applyAlignment="1" applyProtection="1">
      <alignment horizontal="left" vertical="top" indent="2"/>
    </xf>
    <xf numFmtId="0" fontId="2" fillId="0" borderId="17" xfId="0" applyFont="1" applyFill="1" applyBorder="1" applyAlignment="1" applyProtection="1">
      <alignment horizontal="left" indent="2"/>
    </xf>
    <xf numFmtId="0" fontId="0" fillId="0" borderId="13" xfId="0" applyBorder="1" applyAlignment="1" applyProtection="1">
      <alignment horizontal="left" indent="2"/>
    </xf>
    <xf numFmtId="0" fontId="0" fillId="0" borderId="16" xfId="0" applyBorder="1" applyAlignment="1" applyProtection="1">
      <alignment horizontal="left" indent="2"/>
    </xf>
    <xf numFmtId="0" fontId="0" fillId="3" borderId="0" xfId="0" applyFill="1" applyBorder="1" applyAlignment="1" applyProtection="1">
      <alignment horizontal="left" indent="2"/>
    </xf>
    <xf numFmtId="0" fontId="0" fillId="3" borderId="28" xfId="0" applyFill="1" applyBorder="1" applyAlignment="1" applyProtection="1">
      <alignment horizontal="left" indent="2"/>
    </xf>
    <xf numFmtId="0" fontId="0" fillId="3" borderId="29" xfId="0" applyFill="1" applyBorder="1" applyAlignment="1" applyProtection="1">
      <alignment horizontal="left" indent="2"/>
    </xf>
    <xf numFmtId="0" fontId="0" fillId="3" borderId="31" xfId="0" applyFill="1" applyBorder="1" applyAlignment="1" applyProtection="1">
      <alignment horizontal="left" indent="2"/>
    </xf>
    <xf numFmtId="0" fontId="0" fillId="3" borderId="32" xfId="0" applyFill="1" applyBorder="1" applyAlignment="1" applyProtection="1">
      <alignment horizontal="left" indent="2"/>
    </xf>
    <xf numFmtId="0" fontId="0" fillId="3" borderId="34" xfId="0" applyFill="1" applyBorder="1" applyAlignment="1" applyProtection="1">
      <alignment horizontal="left" vertical="center" indent="2"/>
    </xf>
    <xf numFmtId="0" fontId="0" fillId="3" borderId="35" xfId="0" applyFill="1" applyBorder="1" applyAlignment="1" applyProtection="1">
      <alignment horizontal="left" vertical="center" indent="2"/>
    </xf>
    <xf numFmtId="0" fontId="0" fillId="3" borderId="7" xfId="0" applyFill="1" applyBorder="1" applyAlignment="1" applyProtection="1">
      <alignment horizontal="left" vertical="top" indent="2"/>
    </xf>
    <xf numFmtId="0" fontId="9" fillId="3" borderId="17" xfId="0" applyFont="1" applyFill="1" applyBorder="1" applyAlignment="1" applyProtection="1">
      <alignment horizontal="left" vertical="center" indent="2"/>
    </xf>
    <xf numFmtId="0" fontId="0" fillId="0" borderId="13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 indent="2"/>
    </xf>
    <xf numFmtId="0" fontId="0" fillId="0" borderId="0" xfId="0" applyBorder="1" applyProtection="1"/>
    <xf numFmtId="0" fontId="0" fillId="0" borderId="14" xfId="0" applyBorder="1" applyProtection="1"/>
    <xf numFmtId="0" fontId="0" fillId="3" borderId="28" xfId="0" applyFill="1" applyBorder="1" applyAlignment="1" applyProtection="1">
      <alignment horizontal="left" vertical="center" indent="2"/>
    </xf>
    <xf numFmtId="0" fontId="0" fillId="3" borderId="29" xfId="0" applyFill="1" applyBorder="1" applyAlignment="1" applyProtection="1">
      <alignment horizontal="left" vertical="center" indent="2"/>
    </xf>
    <xf numFmtId="0" fontId="0" fillId="3" borderId="31" xfId="0" applyFill="1" applyBorder="1" applyAlignment="1" applyProtection="1">
      <alignment horizontal="left" vertical="center" indent="2"/>
    </xf>
    <xf numFmtId="0" fontId="0" fillId="3" borderId="32" xfId="0" applyFill="1" applyBorder="1" applyAlignment="1" applyProtection="1">
      <alignment horizontal="left" vertical="center" indent="2"/>
    </xf>
  </cellXfs>
  <cellStyles count="1">
    <cellStyle name="Standard" xfId="0" builtinId="0"/>
  </cellStyles>
  <dxfs count="9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44"/>
  <sheetViews>
    <sheetView tabSelected="1" topLeftCell="A7" workbookViewId="0">
      <selection activeCell="M42" sqref="M42:N42"/>
    </sheetView>
  </sheetViews>
  <sheetFormatPr baseColWidth="10" defaultRowHeight="15" x14ac:dyDescent="0.25"/>
  <cols>
    <col min="1" max="1" width="0.42578125" customWidth="1"/>
  </cols>
  <sheetData>
    <row r="1" spans="2:26" s="1" customFormat="1" ht="42" customHeight="1" x14ac:dyDescent="0.25">
      <c r="B1" s="81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  <c r="O1" s="2"/>
      <c r="P1" s="3"/>
      <c r="Q1" s="4"/>
      <c r="R1" s="5"/>
      <c r="S1" s="5"/>
      <c r="T1" s="5"/>
      <c r="U1" s="5"/>
      <c r="V1" s="5"/>
      <c r="W1" s="5"/>
      <c r="X1" s="5"/>
      <c r="Y1" s="5"/>
      <c r="Z1" s="5"/>
    </row>
    <row r="2" spans="2:26" s="1" customFormat="1" ht="15" customHeight="1" x14ac:dyDescent="0.25"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9"/>
      <c r="Q2" s="9"/>
      <c r="R2" s="9"/>
      <c r="S2" s="9"/>
      <c r="T2" s="10"/>
      <c r="U2" s="9"/>
      <c r="V2" s="9"/>
      <c r="W2" s="9"/>
      <c r="X2" s="5"/>
      <c r="Y2" s="5"/>
      <c r="Z2" s="5"/>
    </row>
    <row r="3" spans="2:26" s="1" customFormat="1" ht="21" customHeight="1" x14ac:dyDescent="0.25">
      <c r="B3" s="84" t="s">
        <v>2</v>
      </c>
      <c r="C3" s="85"/>
      <c r="D3" s="86" t="s">
        <v>73</v>
      </c>
      <c r="E3" s="87"/>
      <c r="F3" s="88"/>
      <c r="G3" s="11"/>
      <c r="H3" s="84" t="s">
        <v>3</v>
      </c>
      <c r="I3" s="85"/>
      <c r="J3" s="89"/>
      <c r="K3" s="90"/>
      <c r="L3" s="90"/>
      <c r="M3" s="90"/>
      <c r="N3" s="91"/>
      <c r="O3" s="9"/>
      <c r="P3" s="9"/>
      <c r="Q3" s="9"/>
      <c r="R3" s="9"/>
      <c r="S3" s="9"/>
      <c r="T3" s="12" t="s">
        <v>4</v>
      </c>
      <c r="U3" s="12" t="s">
        <v>5</v>
      </c>
      <c r="V3" s="8"/>
      <c r="W3" s="9"/>
      <c r="X3" s="5"/>
      <c r="Y3" s="5"/>
      <c r="Z3" s="5"/>
    </row>
    <row r="4" spans="2:26" s="1" customFormat="1" ht="21" customHeight="1" x14ac:dyDescent="0.25">
      <c r="B4" s="92" t="s">
        <v>6</v>
      </c>
      <c r="C4" s="93"/>
      <c r="D4" s="94" t="s">
        <v>74</v>
      </c>
      <c r="E4" s="95"/>
      <c r="F4" s="96"/>
      <c r="G4" s="11"/>
      <c r="H4" s="97" t="s">
        <v>7</v>
      </c>
      <c r="I4" s="98"/>
      <c r="J4" s="99" t="s">
        <v>5</v>
      </c>
      <c r="K4" s="100"/>
      <c r="L4" s="100"/>
      <c r="M4" s="100"/>
      <c r="N4" s="101"/>
      <c r="O4" s="9"/>
      <c r="P4" s="13"/>
      <c r="Q4" s="12"/>
      <c r="R4" s="12"/>
      <c r="S4" s="8"/>
      <c r="T4" s="12" t="s">
        <v>8</v>
      </c>
      <c r="U4" s="12" t="s">
        <v>9</v>
      </c>
      <c r="V4" s="8"/>
      <c r="W4" s="9"/>
      <c r="X4" s="5"/>
      <c r="Y4" s="5"/>
      <c r="Z4" s="5"/>
    </row>
    <row r="5" spans="2:26" s="1" customFormat="1" ht="21" customHeight="1" x14ac:dyDescent="0.25">
      <c r="B5" s="14"/>
      <c r="C5" s="14"/>
      <c r="D5" s="102"/>
      <c r="E5" s="102"/>
      <c r="F5" s="102"/>
      <c r="G5" s="15"/>
      <c r="H5" s="92" t="s">
        <v>10</v>
      </c>
      <c r="I5" s="93"/>
      <c r="J5" s="103" t="str">
        <f>IF(J4 &lt;&gt; "Bitte auswählen","Monat / Jahr eintragen (oben)","")</f>
        <v/>
      </c>
      <c r="K5" s="103"/>
      <c r="L5" s="103"/>
      <c r="M5" s="103"/>
      <c r="N5" s="104"/>
      <c r="O5" s="16"/>
      <c r="P5" s="13">
        <v>38168</v>
      </c>
      <c r="Q5" s="12" t="str">
        <f>IF(J3=0, "Monat / Jahr eintragen (oben)", IF(J3&gt;=P5, 0.42, 0.38))</f>
        <v>Monat / Jahr eintragen (oben)</v>
      </c>
      <c r="R5" s="12"/>
      <c r="S5" s="8"/>
      <c r="T5" s="12" t="s">
        <v>11</v>
      </c>
      <c r="U5" s="12" t="s">
        <v>12</v>
      </c>
      <c r="V5" s="8"/>
      <c r="W5" s="9"/>
      <c r="X5" s="5"/>
      <c r="Y5" s="5"/>
      <c r="Z5" s="5"/>
    </row>
    <row r="6" spans="2:26" s="1" customFormat="1" ht="14.25" customHeight="1" x14ac:dyDescent="0.25">
      <c r="B6" s="17"/>
      <c r="O6" s="16"/>
      <c r="P6" s="8"/>
      <c r="Q6" s="8"/>
      <c r="R6" s="8"/>
      <c r="S6" s="8"/>
      <c r="T6" s="2" t="s">
        <v>13</v>
      </c>
      <c r="U6" s="8"/>
      <c r="V6" s="8"/>
      <c r="W6" s="9"/>
      <c r="X6" s="5"/>
      <c r="Y6" s="5"/>
      <c r="Z6" s="5"/>
    </row>
    <row r="7" spans="2:26" s="1" customFormat="1" ht="15.75" customHeight="1" x14ac:dyDescent="0.25">
      <c r="B7" s="18" t="s">
        <v>14</v>
      </c>
      <c r="C7" s="19" t="s">
        <v>15</v>
      </c>
      <c r="D7" s="19" t="s">
        <v>16</v>
      </c>
      <c r="E7" s="19" t="s">
        <v>17</v>
      </c>
      <c r="F7" s="19" t="s">
        <v>18</v>
      </c>
      <c r="G7" s="19" t="s">
        <v>19</v>
      </c>
      <c r="H7" s="20" t="s">
        <v>20</v>
      </c>
      <c r="I7" s="21"/>
      <c r="J7" s="22" t="s">
        <v>21</v>
      </c>
      <c r="K7" s="21"/>
      <c r="L7" s="105" t="s">
        <v>22</v>
      </c>
      <c r="M7" s="106"/>
      <c r="N7" s="107"/>
      <c r="O7" s="16"/>
      <c r="P7" s="79" t="s">
        <v>20</v>
      </c>
      <c r="Q7" s="80"/>
      <c r="R7" s="80"/>
      <c r="S7" s="23"/>
      <c r="T7" s="79" t="s">
        <v>23</v>
      </c>
      <c r="U7" s="80"/>
      <c r="V7" s="80"/>
      <c r="W7" s="9"/>
      <c r="X7" s="5"/>
      <c r="Y7" s="5"/>
      <c r="Z7" s="5"/>
    </row>
    <row r="8" spans="2:26" s="1" customFormat="1" ht="15.75" customHeight="1" x14ac:dyDescent="0.25">
      <c r="B8" s="24"/>
      <c r="C8" s="25"/>
      <c r="D8" s="25"/>
      <c r="E8" s="26" t="s">
        <v>24</v>
      </c>
      <c r="F8" s="26" t="s">
        <v>24</v>
      </c>
      <c r="G8" s="25"/>
      <c r="H8" s="26"/>
      <c r="I8" s="26" t="s">
        <v>25</v>
      </c>
      <c r="J8" s="26"/>
      <c r="K8" s="26" t="s">
        <v>25</v>
      </c>
      <c r="L8" s="26" t="s">
        <v>26</v>
      </c>
      <c r="M8" s="26" t="s">
        <v>27</v>
      </c>
      <c r="N8" s="26" t="s">
        <v>28</v>
      </c>
      <c r="O8" s="16"/>
      <c r="P8" s="27" t="s">
        <v>8</v>
      </c>
      <c r="Q8" s="27" t="s">
        <v>13</v>
      </c>
      <c r="R8" s="27" t="s">
        <v>11</v>
      </c>
      <c r="S8" s="8"/>
      <c r="T8" s="27" t="s">
        <v>8</v>
      </c>
      <c r="U8" s="27" t="s">
        <v>13</v>
      </c>
      <c r="V8" s="27" t="s">
        <v>11</v>
      </c>
      <c r="W8" s="9"/>
      <c r="X8" s="5"/>
      <c r="Y8" s="5"/>
      <c r="Z8" s="5"/>
    </row>
    <row r="9" spans="2:26" s="1" customFormat="1" x14ac:dyDescent="0.25">
      <c r="B9" s="28">
        <v>1</v>
      </c>
      <c r="C9" s="29"/>
      <c r="D9" s="29"/>
      <c r="E9" s="30"/>
      <c r="F9" s="30"/>
      <c r="G9" s="31">
        <f>IF((F9-E9)*24&gt;11.01,24,IF((F9-E9)*24&gt;3,IF(F9&gt;E9,ABS(ROUNDUP((F9-E9)*24,0)),ABS(ROUNDUP((IF(TEXT(E9,"H")&lt;&gt;"0",24-TEXT(E9,"HH"),0)+TEXT(F9,"HH")),0))),0))</f>
        <v>0</v>
      </c>
      <c r="H9" s="32" t="s">
        <v>4</v>
      </c>
      <c r="I9" s="33" t="str">
        <f>IF(H9 &lt;&gt; "Keines",IF(G9&lt;3,0,IF(G9&gt;=3,IF(G9&lt;=12,G9/12*26.4,26.4))),"")</f>
        <v/>
      </c>
      <c r="J9" s="32" t="s">
        <v>4</v>
      </c>
      <c r="K9" s="34" t="str">
        <f>IF(J9 &lt;&gt; "Keines",15,"")</f>
        <v/>
      </c>
      <c r="L9" s="35"/>
      <c r="M9" s="36"/>
      <c r="N9" s="37" t="str">
        <f t="shared" ref="N9:N39" si="0">IF(OR(L9="",M9=""),"",M9-L9)</f>
        <v/>
      </c>
      <c r="O9" s="16"/>
      <c r="P9" s="38">
        <f>IF($H9=P$8,$I9,0)</f>
        <v>0</v>
      </c>
      <c r="Q9" s="38">
        <f>IF($H9=Q$8,$I9,0)</f>
        <v>0</v>
      </c>
      <c r="R9" s="38">
        <f>IF($H9=R$8,$I9,0)</f>
        <v>0</v>
      </c>
      <c r="S9" s="39"/>
      <c r="T9" s="38">
        <f>IF($J9=T$8,$K9,0)</f>
        <v>0</v>
      </c>
      <c r="U9" s="38">
        <f t="shared" ref="U9:V24" si="1">IF($J9=U$8,$K9,0)</f>
        <v>0</v>
      </c>
      <c r="V9" s="38">
        <f t="shared" si="1"/>
        <v>0</v>
      </c>
      <c r="W9" s="9"/>
      <c r="X9" s="5"/>
      <c r="Y9" s="5"/>
      <c r="Z9" s="5"/>
    </row>
    <row r="10" spans="2:26" s="1" customFormat="1" x14ac:dyDescent="0.25">
      <c r="B10" s="40">
        <v>2</v>
      </c>
      <c r="C10" s="41"/>
      <c r="D10" s="41"/>
      <c r="E10" s="42"/>
      <c r="F10" s="42"/>
      <c r="G10" s="43">
        <f>IF((F10-E10)*24&gt;11.01,24,IF((F10-E10)*24&gt;3,IF(F10&gt;E10,ABS(ROUNDUP((F10-E10)*24,0)),ABS(ROUNDUP((IF(TEXT(E10,"H")&lt;&gt;"0",24-TEXT(E10,"HH"),0)+TEXT(F10,"HH")),0))),0))</f>
        <v>0</v>
      </c>
      <c r="H10" s="44" t="s">
        <v>4</v>
      </c>
      <c r="I10" s="45" t="str">
        <f>IF(H10 &lt;&gt; "Keines",IF(G10&lt;3,0,IF(G10&gt;=3,IF(G10&lt;=12,G10/12*26.4,26.4))),"")</f>
        <v/>
      </c>
      <c r="J10" s="44" t="s">
        <v>4</v>
      </c>
      <c r="K10" s="46" t="str">
        <f>IF(J10 &lt;&gt; "Keines",15,"")</f>
        <v/>
      </c>
      <c r="L10" s="47"/>
      <c r="M10" s="47"/>
      <c r="N10" s="37" t="str">
        <f t="shared" si="0"/>
        <v/>
      </c>
      <c r="O10" s="16"/>
      <c r="P10" s="48">
        <f t="shared" ref="P10:R39" si="2">IF($H10=P$8,$I10,0)</f>
        <v>0</v>
      </c>
      <c r="Q10" s="48">
        <f t="shared" si="2"/>
        <v>0</v>
      </c>
      <c r="R10" s="48">
        <f t="shared" si="2"/>
        <v>0</v>
      </c>
      <c r="S10" s="39"/>
      <c r="T10" s="48">
        <f t="shared" ref="T10:V39" si="3">IF($J10=T$8,$K10,0)</f>
        <v>0</v>
      </c>
      <c r="U10" s="48">
        <f t="shared" si="1"/>
        <v>0</v>
      </c>
      <c r="V10" s="48">
        <f t="shared" si="1"/>
        <v>0</v>
      </c>
      <c r="W10" s="9"/>
      <c r="X10" s="5"/>
      <c r="Y10" s="5"/>
      <c r="Z10" s="5"/>
    </row>
    <row r="11" spans="2:26" s="1" customFormat="1" x14ac:dyDescent="0.25">
      <c r="B11" s="40">
        <v>3</v>
      </c>
      <c r="C11" s="41"/>
      <c r="D11" s="41"/>
      <c r="E11" s="42"/>
      <c r="F11" s="42"/>
      <c r="G11" s="43">
        <f t="shared" ref="G11:G39" si="4">IF((F11-E11)*24&gt;11.01,24,IF((F11-E11)*24&gt;3,IF(F11&gt;E11,ABS(ROUNDUP((F11-E11)*24,0)),ABS(ROUNDUP((IF(TEXT(E11,"H")&lt;&gt;"0",24-TEXT(E11,"HH"),0)+TEXT(F11,"HH")),0))),0))</f>
        <v>0</v>
      </c>
      <c r="H11" s="44" t="s">
        <v>4</v>
      </c>
      <c r="I11" s="45" t="str">
        <f>IF(H11 &lt;&gt; "Keines",IF(G11&lt;3,0,IF(G11&gt;=3,IF(G11&lt;=12,G11/12*26.4,26.4))),"")</f>
        <v/>
      </c>
      <c r="J11" s="44" t="s">
        <v>4</v>
      </c>
      <c r="K11" s="46" t="str">
        <f>IF(J11 &lt;&gt; "Keines",15,"")</f>
        <v/>
      </c>
      <c r="L11" s="47"/>
      <c r="M11" s="47"/>
      <c r="N11" s="37" t="str">
        <f t="shared" si="0"/>
        <v/>
      </c>
      <c r="O11" s="16"/>
      <c r="P11" s="48">
        <f t="shared" si="2"/>
        <v>0</v>
      </c>
      <c r="Q11" s="48">
        <f t="shared" si="2"/>
        <v>0</v>
      </c>
      <c r="R11" s="48">
        <f t="shared" si="2"/>
        <v>0</v>
      </c>
      <c r="S11" s="39"/>
      <c r="T11" s="48">
        <f t="shared" si="3"/>
        <v>0</v>
      </c>
      <c r="U11" s="48">
        <f t="shared" si="1"/>
        <v>0</v>
      </c>
      <c r="V11" s="48">
        <f t="shared" si="1"/>
        <v>0</v>
      </c>
      <c r="W11" s="9"/>
      <c r="X11" s="5"/>
      <c r="Y11" s="5"/>
      <c r="Z11" s="5"/>
    </row>
    <row r="12" spans="2:26" s="1" customFormat="1" x14ac:dyDescent="0.25">
      <c r="B12" s="40">
        <v>4</v>
      </c>
      <c r="C12" s="41"/>
      <c r="D12" s="41"/>
      <c r="E12" s="42"/>
      <c r="F12" s="42"/>
      <c r="G12" s="43">
        <f t="shared" si="4"/>
        <v>0</v>
      </c>
      <c r="H12" s="44" t="s">
        <v>4</v>
      </c>
      <c r="I12" s="45" t="str">
        <f>IF(H12 &lt;&gt; "Keines",IF(G12&lt;3,0,IF(G12&gt;=3,IF(G12&lt;=12,G12/12*26.4,26.4))),"")</f>
        <v/>
      </c>
      <c r="J12" s="44" t="s">
        <v>4</v>
      </c>
      <c r="K12" s="46" t="str">
        <f>IF(J12 &lt;&gt; "Keines",15,"")</f>
        <v/>
      </c>
      <c r="L12" s="47"/>
      <c r="M12" s="47"/>
      <c r="N12" s="37" t="str">
        <f t="shared" si="0"/>
        <v/>
      </c>
      <c r="O12" s="16"/>
      <c r="P12" s="48">
        <f t="shared" si="2"/>
        <v>0</v>
      </c>
      <c r="Q12" s="48">
        <f t="shared" si="2"/>
        <v>0</v>
      </c>
      <c r="R12" s="48">
        <f t="shared" si="2"/>
        <v>0</v>
      </c>
      <c r="S12" s="39"/>
      <c r="T12" s="48">
        <f t="shared" si="3"/>
        <v>0</v>
      </c>
      <c r="U12" s="48">
        <f t="shared" si="1"/>
        <v>0</v>
      </c>
      <c r="V12" s="48">
        <f t="shared" si="1"/>
        <v>0</v>
      </c>
      <c r="W12" s="9"/>
      <c r="X12" s="5"/>
      <c r="Y12" s="5"/>
      <c r="Z12" s="5"/>
    </row>
    <row r="13" spans="2:26" s="1" customFormat="1" x14ac:dyDescent="0.25">
      <c r="B13" s="40">
        <v>5</v>
      </c>
      <c r="C13" s="41"/>
      <c r="D13" s="41"/>
      <c r="E13" s="49"/>
      <c r="F13" s="42"/>
      <c r="G13" s="43">
        <f t="shared" si="4"/>
        <v>0</v>
      </c>
      <c r="H13" s="44" t="s">
        <v>4</v>
      </c>
      <c r="I13" s="45" t="str">
        <f>IF(H13 &lt;&gt; "Keines",IF(G13&lt;3,0,IF(G13&gt;=3,IF(G13&lt;=12,G13/12*26.4,26.4))),"")</f>
        <v/>
      </c>
      <c r="J13" s="44" t="s">
        <v>4</v>
      </c>
      <c r="K13" s="46" t="str">
        <f t="shared" ref="K13:K38" si="5">IF(J13 &lt;&gt; "Keines",15,"")</f>
        <v/>
      </c>
      <c r="L13" s="50"/>
      <c r="M13" s="47"/>
      <c r="N13" s="37" t="str">
        <f t="shared" si="0"/>
        <v/>
      </c>
      <c r="O13" s="16"/>
      <c r="P13" s="48">
        <f t="shared" si="2"/>
        <v>0</v>
      </c>
      <c r="Q13" s="48">
        <f t="shared" si="2"/>
        <v>0</v>
      </c>
      <c r="R13" s="48">
        <f t="shared" si="2"/>
        <v>0</v>
      </c>
      <c r="S13" s="39"/>
      <c r="T13" s="48">
        <f t="shared" si="3"/>
        <v>0</v>
      </c>
      <c r="U13" s="48">
        <f t="shared" si="1"/>
        <v>0</v>
      </c>
      <c r="V13" s="48">
        <f t="shared" si="1"/>
        <v>0</v>
      </c>
      <c r="W13" s="9"/>
      <c r="X13" s="5"/>
      <c r="Y13" s="5"/>
      <c r="Z13" s="5"/>
    </row>
    <row r="14" spans="2:26" s="1" customFormat="1" x14ac:dyDescent="0.25">
      <c r="B14" s="40">
        <v>6</v>
      </c>
      <c r="C14" s="41"/>
      <c r="D14" s="41"/>
      <c r="E14" s="42"/>
      <c r="F14" s="42"/>
      <c r="G14" s="43">
        <f t="shared" si="4"/>
        <v>0</v>
      </c>
      <c r="H14" s="44" t="s">
        <v>4</v>
      </c>
      <c r="I14" s="45" t="str">
        <f t="shared" ref="I14:I38" si="6">IF(H14 &lt;&gt; "Keines",IF(G14&lt;=3,0,IF(G14&gt;3,IF(G14&lt;=12,G14/12*26.4,26.4))),"")</f>
        <v/>
      </c>
      <c r="J14" s="44" t="s">
        <v>4</v>
      </c>
      <c r="K14" s="46" t="str">
        <f t="shared" si="5"/>
        <v/>
      </c>
      <c r="L14" s="47"/>
      <c r="M14" s="47"/>
      <c r="N14" s="37" t="str">
        <f t="shared" si="0"/>
        <v/>
      </c>
      <c r="O14" s="16"/>
      <c r="P14" s="48">
        <f t="shared" si="2"/>
        <v>0</v>
      </c>
      <c r="Q14" s="48">
        <f t="shared" si="2"/>
        <v>0</v>
      </c>
      <c r="R14" s="48">
        <f t="shared" si="2"/>
        <v>0</v>
      </c>
      <c r="S14" s="39"/>
      <c r="T14" s="48">
        <f t="shared" si="3"/>
        <v>0</v>
      </c>
      <c r="U14" s="48">
        <f t="shared" si="1"/>
        <v>0</v>
      </c>
      <c r="V14" s="48">
        <f t="shared" si="1"/>
        <v>0</v>
      </c>
      <c r="W14" s="9"/>
      <c r="X14" s="5"/>
      <c r="Y14" s="5"/>
      <c r="Z14" s="5"/>
    </row>
    <row r="15" spans="2:26" s="1" customFormat="1" x14ac:dyDescent="0.25">
      <c r="B15" s="40">
        <v>7</v>
      </c>
      <c r="C15" s="41"/>
      <c r="D15" s="41"/>
      <c r="E15" s="42"/>
      <c r="F15" s="42"/>
      <c r="G15" s="43">
        <f t="shared" si="4"/>
        <v>0</v>
      </c>
      <c r="H15" s="44" t="s">
        <v>4</v>
      </c>
      <c r="I15" s="45" t="str">
        <f t="shared" si="6"/>
        <v/>
      </c>
      <c r="J15" s="44" t="s">
        <v>4</v>
      </c>
      <c r="K15" s="46" t="str">
        <f>IF(J15 &lt;&gt; "Keines",15,"")</f>
        <v/>
      </c>
      <c r="L15" s="47"/>
      <c r="M15" s="47"/>
      <c r="N15" s="37" t="str">
        <f t="shared" si="0"/>
        <v/>
      </c>
      <c r="O15" s="16"/>
      <c r="P15" s="48">
        <f t="shared" si="2"/>
        <v>0</v>
      </c>
      <c r="Q15" s="48">
        <f t="shared" si="2"/>
        <v>0</v>
      </c>
      <c r="R15" s="48">
        <f t="shared" si="2"/>
        <v>0</v>
      </c>
      <c r="S15" s="39"/>
      <c r="T15" s="48">
        <f t="shared" si="3"/>
        <v>0</v>
      </c>
      <c r="U15" s="48">
        <f t="shared" si="1"/>
        <v>0</v>
      </c>
      <c r="V15" s="48">
        <f t="shared" si="1"/>
        <v>0</v>
      </c>
      <c r="W15" s="9"/>
      <c r="X15" s="5"/>
      <c r="Y15" s="5"/>
      <c r="Z15" s="5"/>
    </row>
    <row r="16" spans="2:26" s="1" customFormat="1" x14ac:dyDescent="0.25">
      <c r="B16" s="40">
        <v>8</v>
      </c>
      <c r="C16" s="41"/>
      <c r="D16" s="41"/>
      <c r="E16" s="42"/>
      <c r="F16" s="42"/>
      <c r="G16" s="43">
        <f t="shared" si="4"/>
        <v>0</v>
      </c>
      <c r="H16" s="44" t="s">
        <v>4</v>
      </c>
      <c r="I16" s="45" t="str">
        <f t="shared" si="6"/>
        <v/>
      </c>
      <c r="J16" s="44" t="s">
        <v>4</v>
      </c>
      <c r="K16" s="46" t="str">
        <f>IF(J16 &lt;&gt; "Keines",15,"")</f>
        <v/>
      </c>
      <c r="L16" s="47"/>
      <c r="M16" s="47"/>
      <c r="N16" s="37" t="str">
        <f t="shared" si="0"/>
        <v/>
      </c>
      <c r="O16" s="16"/>
      <c r="P16" s="48">
        <f t="shared" si="2"/>
        <v>0</v>
      </c>
      <c r="Q16" s="48">
        <f t="shared" si="2"/>
        <v>0</v>
      </c>
      <c r="R16" s="48">
        <f t="shared" si="2"/>
        <v>0</v>
      </c>
      <c r="S16" s="39"/>
      <c r="T16" s="48">
        <f t="shared" si="3"/>
        <v>0</v>
      </c>
      <c r="U16" s="48">
        <f t="shared" si="1"/>
        <v>0</v>
      </c>
      <c r="V16" s="48">
        <f t="shared" si="1"/>
        <v>0</v>
      </c>
      <c r="W16" s="9"/>
      <c r="X16" s="5"/>
      <c r="Y16" s="5"/>
      <c r="Z16" s="5"/>
    </row>
    <row r="17" spans="2:26" s="1" customFormat="1" x14ac:dyDescent="0.25">
      <c r="B17" s="40">
        <v>9</v>
      </c>
      <c r="C17" s="41"/>
      <c r="D17" s="41"/>
      <c r="E17" s="42"/>
      <c r="F17" s="42"/>
      <c r="G17" s="43">
        <f t="shared" si="4"/>
        <v>0</v>
      </c>
      <c r="H17" s="44" t="s">
        <v>4</v>
      </c>
      <c r="I17" s="45" t="str">
        <f>IF(H17 &lt;&gt; "Keines",IF(G17&lt;3,0,IF(G17&gt;=3,IF(G17&lt;=12,G17/12*26.4,26.4))),"")</f>
        <v/>
      </c>
      <c r="J17" s="44" t="s">
        <v>4</v>
      </c>
      <c r="K17" s="46" t="str">
        <f t="shared" si="5"/>
        <v/>
      </c>
      <c r="L17" s="47"/>
      <c r="M17" s="47"/>
      <c r="N17" s="37" t="str">
        <f t="shared" si="0"/>
        <v/>
      </c>
      <c r="O17" s="16"/>
      <c r="P17" s="48">
        <f t="shared" si="2"/>
        <v>0</v>
      </c>
      <c r="Q17" s="48">
        <f t="shared" si="2"/>
        <v>0</v>
      </c>
      <c r="R17" s="48">
        <f t="shared" si="2"/>
        <v>0</v>
      </c>
      <c r="S17" s="39"/>
      <c r="T17" s="48">
        <f t="shared" si="3"/>
        <v>0</v>
      </c>
      <c r="U17" s="48">
        <f t="shared" si="1"/>
        <v>0</v>
      </c>
      <c r="V17" s="48">
        <f t="shared" si="1"/>
        <v>0</v>
      </c>
      <c r="W17" s="9"/>
      <c r="X17" s="5"/>
      <c r="Y17" s="5"/>
      <c r="Z17" s="5"/>
    </row>
    <row r="18" spans="2:26" s="1" customFormat="1" x14ac:dyDescent="0.25">
      <c r="B18" s="40">
        <v>10</v>
      </c>
      <c r="C18" s="41"/>
      <c r="D18" s="41"/>
      <c r="E18" s="42"/>
      <c r="F18" s="42"/>
      <c r="G18" s="43">
        <f t="shared" si="4"/>
        <v>0</v>
      </c>
      <c r="H18" s="44" t="s">
        <v>4</v>
      </c>
      <c r="I18" s="45" t="str">
        <f t="shared" si="6"/>
        <v/>
      </c>
      <c r="J18" s="44" t="s">
        <v>4</v>
      </c>
      <c r="K18" s="46" t="str">
        <f t="shared" si="5"/>
        <v/>
      </c>
      <c r="L18" s="47"/>
      <c r="M18" s="47"/>
      <c r="N18" s="37" t="str">
        <f t="shared" si="0"/>
        <v/>
      </c>
      <c r="O18" s="16"/>
      <c r="P18" s="48">
        <f t="shared" si="2"/>
        <v>0</v>
      </c>
      <c r="Q18" s="48">
        <f t="shared" si="2"/>
        <v>0</v>
      </c>
      <c r="R18" s="48">
        <f t="shared" si="2"/>
        <v>0</v>
      </c>
      <c r="S18" s="39"/>
      <c r="T18" s="48">
        <f t="shared" si="3"/>
        <v>0</v>
      </c>
      <c r="U18" s="48">
        <f t="shared" si="1"/>
        <v>0</v>
      </c>
      <c r="V18" s="48">
        <f t="shared" si="1"/>
        <v>0</v>
      </c>
      <c r="W18" s="9"/>
      <c r="X18" s="5"/>
      <c r="Y18" s="5"/>
      <c r="Z18" s="5"/>
    </row>
    <row r="19" spans="2:26" s="1" customFormat="1" x14ac:dyDescent="0.25">
      <c r="B19" s="40">
        <v>11</v>
      </c>
      <c r="C19" s="41"/>
      <c r="D19" s="41"/>
      <c r="E19" s="42"/>
      <c r="F19" s="42"/>
      <c r="G19" s="43">
        <f t="shared" si="4"/>
        <v>0</v>
      </c>
      <c r="H19" s="44" t="s">
        <v>4</v>
      </c>
      <c r="I19" s="45" t="str">
        <f t="shared" si="6"/>
        <v/>
      </c>
      <c r="J19" s="44" t="s">
        <v>4</v>
      </c>
      <c r="K19" s="46" t="str">
        <f t="shared" si="5"/>
        <v/>
      </c>
      <c r="L19" s="47"/>
      <c r="M19" s="47"/>
      <c r="N19" s="37" t="str">
        <f t="shared" si="0"/>
        <v/>
      </c>
      <c r="O19" s="16"/>
      <c r="P19" s="48">
        <f t="shared" si="2"/>
        <v>0</v>
      </c>
      <c r="Q19" s="48">
        <f t="shared" si="2"/>
        <v>0</v>
      </c>
      <c r="R19" s="48">
        <f t="shared" si="2"/>
        <v>0</v>
      </c>
      <c r="S19" s="39"/>
      <c r="T19" s="48">
        <f t="shared" si="3"/>
        <v>0</v>
      </c>
      <c r="U19" s="48">
        <f t="shared" si="1"/>
        <v>0</v>
      </c>
      <c r="V19" s="48">
        <f t="shared" si="1"/>
        <v>0</v>
      </c>
      <c r="W19" s="9"/>
      <c r="X19" s="5"/>
      <c r="Y19" s="5"/>
      <c r="Z19" s="5"/>
    </row>
    <row r="20" spans="2:26" s="1" customFormat="1" x14ac:dyDescent="0.25">
      <c r="B20" s="40">
        <v>12</v>
      </c>
      <c r="C20" s="41"/>
      <c r="D20" s="41"/>
      <c r="E20" s="42"/>
      <c r="F20" s="42"/>
      <c r="G20" s="43">
        <f t="shared" si="4"/>
        <v>0</v>
      </c>
      <c r="H20" s="44" t="s">
        <v>4</v>
      </c>
      <c r="I20" s="45" t="str">
        <f t="shared" si="6"/>
        <v/>
      </c>
      <c r="J20" s="44" t="s">
        <v>4</v>
      </c>
      <c r="K20" s="46" t="str">
        <f t="shared" si="5"/>
        <v/>
      </c>
      <c r="L20" s="47"/>
      <c r="M20" s="47"/>
      <c r="N20" s="37" t="str">
        <f t="shared" si="0"/>
        <v/>
      </c>
      <c r="O20" s="16"/>
      <c r="P20" s="48">
        <f t="shared" si="2"/>
        <v>0</v>
      </c>
      <c r="Q20" s="48">
        <f t="shared" si="2"/>
        <v>0</v>
      </c>
      <c r="R20" s="48">
        <f t="shared" si="2"/>
        <v>0</v>
      </c>
      <c r="S20" s="39"/>
      <c r="T20" s="48">
        <f t="shared" si="3"/>
        <v>0</v>
      </c>
      <c r="U20" s="48">
        <f t="shared" si="1"/>
        <v>0</v>
      </c>
      <c r="V20" s="48">
        <f t="shared" si="1"/>
        <v>0</v>
      </c>
      <c r="W20" s="9"/>
      <c r="X20" s="5"/>
      <c r="Y20" s="5"/>
      <c r="Z20" s="5"/>
    </row>
    <row r="21" spans="2:26" s="1" customFormat="1" x14ac:dyDescent="0.25">
      <c r="B21" s="40">
        <v>13</v>
      </c>
      <c r="C21" s="41"/>
      <c r="D21" s="41"/>
      <c r="E21" s="42"/>
      <c r="F21" s="42"/>
      <c r="G21" s="43">
        <f t="shared" si="4"/>
        <v>0</v>
      </c>
      <c r="H21" s="44" t="s">
        <v>4</v>
      </c>
      <c r="I21" s="45" t="str">
        <f t="shared" si="6"/>
        <v/>
      </c>
      <c r="J21" s="44" t="s">
        <v>4</v>
      </c>
      <c r="K21" s="46" t="str">
        <f t="shared" si="5"/>
        <v/>
      </c>
      <c r="L21" s="47"/>
      <c r="M21" s="47"/>
      <c r="N21" s="37" t="str">
        <f t="shared" si="0"/>
        <v/>
      </c>
      <c r="O21" s="16"/>
      <c r="P21" s="48">
        <f t="shared" si="2"/>
        <v>0</v>
      </c>
      <c r="Q21" s="48">
        <f t="shared" si="2"/>
        <v>0</v>
      </c>
      <c r="R21" s="48">
        <f t="shared" si="2"/>
        <v>0</v>
      </c>
      <c r="S21" s="39"/>
      <c r="T21" s="48">
        <f t="shared" si="3"/>
        <v>0</v>
      </c>
      <c r="U21" s="48">
        <f t="shared" si="1"/>
        <v>0</v>
      </c>
      <c r="V21" s="48">
        <f t="shared" si="1"/>
        <v>0</v>
      </c>
      <c r="W21" s="9"/>
      <c r="X21" s="5"/>
      <c r="Y21" s="5"/>
      <c r="Z21" s="5"/>
    </row>
    <row r="22" spans="2:26" s="1" customFormat="1" x14ac:dyDescent="0.25">
      <c r="B22" s="40">
        <v>14</v>
      </c>
      <c r="C22" s="41"/>
      <c r="D22" s="41"/>
      <c r="E22" s="42"/>
      <c r="F22" s="42"/>
      <c r="G22" s="43">
        <f t="shared" si="4"/>
        <v>0</v>
      </c>
      <c r="H22" s="44" t="s">
        <v>4</v>
      </c>
      <c r="I22" s="45" t="str">
        <f t="shared" si="6"/>
        <v/>
      </c>
      <c r="J22" s="44" t="s">
        <v>4</v>
      </c>
      <c r="K22" s="46" t="str">
        <f t="shared" si="5"/>
        <v/>
      </c>
      <c r="L22" s="47"/>
      <c r="M22" s="47"/>
      <c r="N22" s="37" t="str">
        <f t="shared" si="0"/>
        <v/>
      </c>
      <c r="O22" s="16"/>
      <c r="P22" s="48">
        <f t="shared" si="2"/>
        <v>0</v>
      </c>
      <c r="Q22" s="48">
        <f t="shared" si="2"/>
        <v>0</v>
      </c>
      <c r="R22" s="48">
        <f t="shared" si="2"/>
        <v>0</v>
      </c>
      <c r="S22" s="39"/>
      <c r="T22" s="48">
        <f t="shared" si="3"/>
        <v>0</v>
      </c>
      <c r="U22" s="48">
        <f t="shared" si="1"/>
        <v>0</v>
      </c>
      <c r="V22" s="48">
        <f t="shared" si="1"/>
        <v>0</v>
      </c>
      <c r="W22" s="9"/>
      <c r="X22" s="5"/>
      <c r="Y22" s="5"/>
      <c r="Z22" s="5"/>
    </row>
    <row r="23" spans="2:26" s="1" customFormat="1" x14ac:dyDescent="0.25">
      <c r="B23" s="40">
        <v>15</v>
      </c>
      <c r="C23" s="41"/>
      <c r="D23" s="41"/>
      <c r="E23" s="42"/>
      <c r="F23" s="42"/>
      <c r="G23" s="43">
        <f t="shared" si="4"/>
        <v>0</v>
      </c>
      <c r="H23" s="44" t="s">
        <v>4</v>
      </c>
      <c r="I23" s="45" t="str">
        <f t="shared" si="6"/>
        <v/>
      </c>
      <c r="J23" s="44" t="s">
        <v>4</v>
      </c>
      <c r="K23" s="46" t="str">
        <f t="shared" si="5"/>
        <v/>
      </c>
      <c r="L23" s="47"/>
      <c r="M23" s="47"/>
      <c r="N23" s="37" t="str">
        <f t="shared" si="0"/>
        <v/>
      </c>
      <c r="O23" s="16"/>
      <c r="P23" s="48">
        <f t="shared" si="2"/>
        <v>0</v>
      </c>
      <c r="Q23" s="48">
        <f t="shared" si="2"/>
        <v>0</v>
      </c>
      <c r="R23" s="48">
        <f t="shared" si="2"/>
        <v>0</v>
      </c>
      <c r="S23" s="39"/>
      <c r="T23" s="48">
        <f t="shared" si="3"/>
        <v>0</v>
      </c>
      <c r="U23" s="48">
        <f t="shared" si="1"/>
        <v>0</v>
      </c>
      <c r="V23" s="48">
        <f t="shared" si="1"/>
        <v>0</v>
      </c>
      <c r="W23" s="9"/>
      <c r="X23" s="5"/>
      <c r="Y23" s="5"/>
      <c r="Z23" s="5"/>
    </row>
    <row r="24" spans="2:26" s="1" customFormat="1" x14ac:dyDescent="0.25">
      <c r="B24" s="40">
        <v>16</v>
      </c>
      <c r="C24" s="41"/>
      <c r="D24" s="41"/>
      <c r="E24" s="42"/>
      <c r="F24" s="42"/>
      <c r="G24" s="43">
        <f t="shared" si="4"/>
        <v>0</v>
      </c>
      <c r="H24" s="44" t="s">
        <v>4</v>
      </c>
      <c r="I24" s="45" t="str">
        <f t="shared" si="6"/>
        <v/>
      </c>
      <c r="J24" s="44" t="s">
        <v>4</v>
      </c>
      <c r="K24" s="46" t="str">
        <f t="shared" si="5"/>
        <v/>
      </c>
      <c r="L24" s="47"/>
      <c r="M24" s="47"/>
      <c r="N24" s="37" t="str">
        <f t="shared" si="0"/>
        <v/>
      </c>
      <c r="O24" s="16"/>
      <c r="P24" s="48">
        <f t="shared" si="2"/>
        <v>0</v>
      </c>
      <c r="Q24" s="48">
        <f t="shared" si="2"/>
        <v>0</v>
      </c>
      <c r="R24" s="48">
        <f t="shared" si="2"/>
        <v>0</v>
      </c>
      <c r="S24" s="39"/>
      <c r="T24" s="48">
        <f t="shared" si="3"/>
        <v>0</v>
      </c>
      <c r="U24" s="48">
        <f t="shared" si="1"/>
        <v>0</v>
      </c>
      <c r="V24" s="48">
        <f t="shared" si="1"/>
        <v>0</v>
      </c>
      <c r="W24" s="9"/>
      <c r="X24" s="5"/>
      <c r="Y24" s="5"/>
      <c r="Z24" s="5"/>
    </row>
    <row r="25" spans="2:26" s="1" customFormat="1" x14ac:dyDescent="0.25">
      <c r="B25" s="40">
        <v>17</v>
      </c>
      <c r="C25" s="41"/>
      <c r="D25" s="41"/>
      <c r="E25" s="42"/>
      <c r="F25" s="42"/>
      <c r="G25" s="43">
        <f t="shared" si="4"/>
        <v>0</v>
      </c>
      <c r="H25" s="44" t="s">
        <v>4</v>
      </c>
      <c r="I25" s="45" t="str">
        <f t="shared" si="6"/>
        <v/>
      </c>
      <c r="J25" s="44" t="s">
        <v>4</v>
      </c>
      <c r="K25" s="46" t="str">
        <f t="shared" si="5"/>
        <v/>
      </c>
      <c r="L25" s="47"/>
      <c r="M25" s="47"/>
      <c r="N25" s="37" t="str">
        <f t="shared" si="0"/>
        <v/>
      </c>
      <c r="O25" s="16"/>
      <c r="P25" s="48">
        <f t="shared" si="2"/>
        <v>0</v>
      </c>
      <c r="Q25" s="48">
        <f t="shared" si="2"/>
        <v>0</v>
      </c>
      <c r="R25" s="48">
        <f t="shared" si="2"/>
        <v>0</v>
      </c>
      <c r="S25" s="39"/>
      <c r="T25" s="48">
        <f t="shared" si="3"/>
        <v>0</v>
      </c>
      <c r="U25" s="48">
        <f t="shared" si="3"/>
        <v>0</v>
      </c>
      <c r="V25" s="48">
        <f t="shared" si="3"/>
        <v>0</v>
      </c>
      <c r="W25" s="9"/>
      <c r="X25" s="5"/>
      <c r="Y25" s="5"/>
      <c r="Z25" s="5"/>
    </row>
    <row r="26" spans="2:26" s="1" customFormat="1" x14ac:dyDescent="0.25">
      <c r="B26" s="40">
        <v>18</v>
      </c>
      <c r="C26" s="41"/>
      <c r="D26" s="41"/>
      <c r="E26" s="42"/>
      <c r="F26" s="42"/>
      <c r="G26" s="43">
        <f t="shared" si="4"/>
        <v>0</v>
      </c>
      <c r="H26" s="44" t="s">
        <v>4</v>
      </c>
      <c r="I26" s="45" t="str">
        <f t="shared" si="6"/>
        <v/>
      </c>
      <c r="J26" s="44" t="s">
        <v>4</v>
      </c>
      <c r="K26" s="46" t="str">
        <f t="shared" si="5"/>
        <v/>
      </c>
      <c r="L26" s="47"/>
      <c r="M26" s="47"/>
      <c r="N26" s="37" t="str">
        <f t="shared" si="0"/>
        <v/>
      </c>
      <c r="O26" s="16"/>
      <c r="P26" s="48">
        <f t="shared" si="2"/>
        <v>0</v>
      </c>
      <c r="Q26" s="48">
        <f t="shared" si="2"/>
        <v>0</v>
      </c>
      <c r="R26" s="48">
        <f t="shared" si="2"/>
        <v>0</v>
      </c>
      <c r="S26" s="39"/>
      <c r="T26" s="48">
        <f t="shared" si="3"/>
        <v>0</v>
      </c>
      <c r="U26" s="48">
        <f t="shared" si="3"/>
        <v>0</v>
      </c>
      <c r="V26" s="48">
        <f t="shared" si="3"/>
        <v>0</v>
      </c>
      <c r="W26" s="9"/>
      <c r="X26" s="5"/>
      <c r="Y26" s="5"/>
      <c r="Z26" s="5"/>
    </row>
    <row r="27" spans="2:26" s="1" customFormat="1" x14ac:dyDescent="0.25">
      <c r="B27" s="40">
        <v>19</v>
      </c>
      <c r="C27" s="41"/>
      <c r="D27" s="41"/>
      <c r="E27" s="42"/>
      <c r="F27" s="42"/>
      <c r="G27" s="43">
        <f t="shared" si="4"/>
        <v>0</v>
      </c>
      <c r="H27" s="44" t="s">
        <v>4</v>
      </c>
      <c r="I27" s="45" t="str">
        <f t="shared" si="6"/>
        <v/>
      </c>
      <c r="J27" s="44" t="s">
        <v>4</v>
      </c>
      <c r="K27" s="46" t="str">
        <f t="shared" si="5"/>
        <v/>
      </c>
      <c r="L27" s="47"/>
      <c r="M27" s="47"/>
      <c r="N27" s="37" t="str">
        <f t="shared" si="0"/>
        <v/>
      </c>
      <c r="O27" s="16"/>
      <c r="P27" s="48">
        <f t="shared" si="2"/>
        <v>0</v>
      </c>
      <c r="Q27" s="48">
        <f t="shared" si="2"/>
        <v>0</v>
      </c>
      <c r="R27" s="48">
        <f t="shared" si="2"/>
        <v>0</v>
      </c>
      <c r="S27" s="39"/>
      <c r="T27" s="48">
        <f t="shared" si="3"/>
        <v>0</v>
      </c>
      <c r="U27" s="48">
        <f t="shared" si="3"/>
        <v>0</v>
      </c>
      <c r="V27" s="48">
        <f t="shared" si="3"/>
        <v>0</v>
      </c>
      <c r="W27" s="9"/>
      <c r="X27" s="5"/>
      <c r="Y27" s="5"/>
      <c r="Z27" s="5"/>
    </row>
    <row r="28" spans="2:26" s="1" customFormat="1" x14ac:dyDescent="0.25">
      <c r="B28" s="40">
        <v>20</v>
      </c>
      <c r="C28" s="41"/>
      <c r="D28" s="41"/>
      <c r="E28" s="42"/>
      <c r="F28" s="42"/>
      <c r="G28" s="43">
        <f t="shared" si="4"/>
        <v>0</v>
      </c>
      <c r="H28" s="44" t="s">
        <v>4</v>
      </c>
      <c r="I28" s="45" t="str">
        <f t="shared" si="6"/>
        <v/>
      </c>
      <c r="J28" s="44" t="s">
        <v>4</v>
      </c>
      <c r="K28" s="46" t="str">
        <f t="shared" si="5"/>
        <v/>
      </c>
      <c r="L28" s="47"/>
      <c r="M28" s="47"/>
      <c r="N28" s="37" t="str">
        <f t="shared" si="0"/>
        <v/>
      </c>
      <c r="O28" s="16"/>
      <c r="P28" s="48">
        <f t="shared" si="2"/>
        <v>0</v>
      </c>
      <c r="Q28" s="48">
        <f t="shared" si="2"/>
        <v>0</v>
      </c>
      <c r="R28" s="48">
        <f t="shared" si="2"/>
        <v>0</v>
      </c>
      <c r="S28" s="39"/>
      <c r="T28" s="48">
        <f t="shared" si="3"/>
        <v>0</v>
      </c>
      <c r="U28" s="48">
        <f t="shared" si="3"/>
        <v>0</v>
      </c>
      <c r="V28" s="48">
        <f t="shared" si="3"/>
        <v>0</v>
      </c>
      <c r="W28" s="9"/>
      <c r="X28" s="5"/>
      <c r="Y28" s="5"/>
      <c r="Z28" s="5"/>
    </row>
    <row r="29" spans="2:26" s="1" customFormat="1" x14ac:dyDescent="0.25">
      <c r="B29" s="40">
        <v>21</v>
      </c>
      <c r="C29" s="41"/>
      <c r="D29" s="41"/>
      <c r="E29" s="42"/>
      <c r="F29" s="42"/>
      <c r="G29" s="43">
        <f t="shared" si="4"/>
        <v>0</v>
      </c>
      <c r="H29" s="44" t="s">
        <v>4</v>
      </c>
      <c r="I29" s="45" t="str">
        <f t="shared" si="6"/>
        <v/>
      </c>
      <c r="J29" s="44" t="s">
        <v>4</v>
      </c>
      <c r="K29" s="46" t="str">
        <f t="shared" si="5"/>
        <v/>
      </c>
      <c r="L29" s="47"/>
      <c r="M29" s="47"/>
      <c r="N29" s="37" t="str">
        <f t="shared" si="0"/>
        <v/>
      </c>
      <c r="O29" s="16"/>
      <c r="P29" s="48">
        <f t="shared" si="2"/>
        <v>0</v>
      </c>
      <c r="Q29" s="48">
        <f t="shared" si="2"/>
        <v>0</v>
      </c>
      <c r="R29" s="48">
        <f t="shared" si="2"/>
        <v>0</v>
      </c>
      <c r="S29" s="39"/>
      <c r="T29" s="48">
        <f t="shared" si="3"/>
        <v>0</v>
      </c>
      <c r="U29" s="48">
        <f t="shared" si="3"/>
        <v>0</v>
      </c>
      <c r="V29" s="48">
        <f t="shared" si="3"/>
        <v>0</v>
      </c>
      <c r="W29" s="9"/>
      <c r="X29" s="5"/>
      <c r="Y29" s="5"/>
      <c r="Z29" s="5"/>
    </row>
    <row r="30" spans="2:26" s="1" customFormat="1" x14ac:dyDescent="0.25">
      <c r="B30" s="40">
        <v>22</v>
      </c>
      <c r="C30" s="41"/>
      <c r="D30" s="41"/>
      <c r="E30" s="42"/>
      <c r="F30" s="42"/>
      <c r="G30" s="43">
        <f t="shared" si="4"/>
        <v>0</v>
      </c>
      <c r="H30" s="44" t="s">
        <v>4</v>
      </c>
      <c r="I30" s="45" t="str">
        <f t="shared" si="6"/>
        <v/>
      </c>
      <c r="J30" s="44" t="s">
        <v>4</v>
      </c>
      <c r="K30" s="46" t="str">
        <f t="shared" si="5"/>
        <v/>
      </c>
      <c r="L30" s="47"/>
      <c r="M30" s="47"/>
      <c r="N30" s="37" t="str">
        <f t="shared" si="0"/>
        <v/>
      </c>
      <c r="O30" s="16"/>
      <c r="P30" s="48">
        <f t="shared" si="2"/>
        <v>0</v>
      </c>
      <c r="Q30" s="48">
        <f t="shared" si="2"/>
        <v>0</v>
      </c>
      <c r="R30" s="48">
        <f t="shared" si="2"/>
        <v>0</v>
      </c>
      <c r="S30" s="39"/>
      <c r="T30" s="48">
        <f t="shared" si="3"/>
        <v>0</v>
      </c>
      <c r="U30" s="48">
        <f t="shared" si="3"/>
        <v>0</v>
      </c>
      <c r="V30" s="48">
        <f t="shared" si="3"/>
        <v>0</v>
      </c>
      <c r="W30" s="9"/>
      <c r="X30" s="5"/>
      <c r="Y30" s="5"/>
      <c r="Z30" s="5"/>
    </row>
    <row r="31" spans="2:26" s="1" customFormat="1" x14ac:dyDescent="0.25">
      <c r="B31" s="40">
        <v>23</v>
      </c>
      <c r="C31" s="41"/>
      <c r="D31" s="41"/>
      <c r="E31" s="42"/>
      <c r="F31" s="42"/>
      <c r="G31" s="43">
        <f t="shared" si="4"/>
        <v>0</v>
      </c>
      <c r="H31" s="44" t="s">
        <v>4</v>
      </c>
      <c r="I31" s="45" t="str">
        <f t="shared" si="6"/>
        <v/>
      </c>
      <c r="J31" s="44" t="s">
        <v>4</v>
      </c>
      <c r="K31" s="46" t="str">
        <f t="shared" si="5"/>
        <v/>
      </c>
      <c r="L31" s="47"/>
      <c r="M31" s="47"/>
      <c r="N31" s="37" t="str">
        <f t="shared" si="0"/>
        <v/>
      </c>
      <c r="O31" s="16"/>
      <c r="P31" s="48">
        <f t="shared" si="2"/>
        <v>0</v>
      </c>
      <c r="Q31" s="48">
        <f t="shared" si="2"/>
        <v>0</v>
      </c>
      <c r="R31" s="48">
        <f t="shared" si="2"/>
        <v>0</v>
      </c>
      <c r="S31" s="39"/>
      <c r="T31" s="48">
        <f t="shared" si="3"/>
        <v>0</v>
      </c>
      <c r="U31" s="48">
        <f t="shared" si="3"/>
        <v>0</v>
      </c>
      <c r="V31" s="48">
        <f t="shared" si="3"/>
        <v>0</v>
      </c>
      <c r="W31" s="9"/>
      <c r="X31" s="5"/>
      <c r="Y31" s="5"/>
      <c r="Z31" s="5"/>
    </row>
    <row r="32" spans="2:26" s="1" customFormat="1" x14ac:dyDescent="0.25">
      <c r="B32" s="40">
        <v>24</v>
      </c>
      <c r="C32" s="41"/>
      <c r="D32" s="41"/>
      <c r="E32" s="42"/>
      <c r="F32" s="42"/>
      <c r="G32" s="43">
        <f t="shared" si="4"/>
        <v>0</v>
      </c>
      <c r="H32" s="44" t="s">
        <v>4</v>
      </c>
      <c r="I32" s="45" t="str">
        <f t="shared" si="6"/>
        <v/>
      </c>
      <c r="J32" s="44" t="s">
        <v>4</v>
      </c>
      <c r="K32" s="46" t="str">
        <f t="shared" si="5"/>
        <v/>
      </c>
      <c r="L32" s="47"/>
      <c r="M32" s="47"/>
      <c r="N32" s="37" t="str">
        <f t="shared" si="0"/>
        <v/>
      </c>
      <c r="O32" s="16"/>
      <c r="P32" s="48">
        <f t="shared" si="2"/>
        <v>0</v>
      </c>
      <c r="Q32" s="48">
        <f t="shared" si="2"/>
        <v>0</v>
      </c>
      <c r="R32" s="48">
        <f t="shared" si="2"/>
        <v>0</v>
      </c>
      <c r="S32" s="39"/>
      <c r="T32" s="48">
        <f t="shared" si="3"/>
        <v>0</v>
      </c>
      <c r="U32" s="48">
        <f t="shared" si="3"/>
        <v>0</v>
      </c>
      <c r="V32" s="48">
        <f t="shared" si="3"/>
        <v>0</v>
      </c>
      <c r="W32" s="9"/>
      <c r="X32" s="5"/>
      <c r="Y32" s="5"/>
      <c r="Z32" s="5"/>
    </row>
    <row r="33" spans="2:26" s="1" customFormat="1" x14ac:dyDescent="0.25">
      <c r="B33" s="40">
        <v>25</v>
      </c>
      <c r="C33" s="41"/>
      <c r="D33" s="41"/>
      <c r="E33" s="42"/>
      <c r="F33" s="42"/>
      <c r="G33" s="43">
        <f t="shared" si="4"/>
        <v>0</v>
      </c>
      <c r="H33" s="44" t="s">
        <v>4</v>
      </c>
      <c r="I33" s="45" t="str">
        <f t="shared" si="6"/>
        <v/>
      </c>
      <c r="J33" s="44" t="s">
        <v>4</v>
      </c>
      <c r="K33" s="46" t="str">
        <f t="shared" si="5"/>
        <v/>
      </c>
      <c r="L33" s="47"/>
      <c r="M33" s="47"/>
      <c r="N33" s="37" t="str">
        <f t="shared" si="0"/>
        <v/>
      </c>
      <c r="O33" s="16"/>
      <c r="P33" s="48">
        <f t="shared" si="2"/>
        <v>0</v>
      </c>
      <c r="Q33" s="48">
        <f t="shared" si="2"/>
        <v>0</v>
      </c>
      <c r="R33" s="48">
        <f t="shared" si="2"/>
        <v>0</v>
      </c>
      <c r="S33" s="39"/>
      <c r="T33" s="48">
        <f t="shared" si="3"/>
        <v>0</v>
      </c>
      <c r="U33" s="48">
        <f t="shared" si="3"/>
        <v>0</v>
      </c>
      <c r="V33" s="48">
        <f t="shared" si="3"/>
        <v>0</v>
      </c>
      <c r="W33" s="9"/>
      <c r="X33" s="5"/>
      <c r="Y33" s="5"/>
      <c r="Z33" s="5"/>
    </row>
    <row r="34" spans="2:26" s="1" customFormat="1" x14ac:dyDescent="0.25">
      <c r="B34" s="40">
        <v>26</v>
      </c>
      <c r="C34" s="41"/>
      <c r="D34" s="41"/>
      <c r="E34" s="42"/>
      <c r="F34" s="42"/>
      <c r="G34" s="43">
        <f t="shared" si="4"/>
        <v>0</v>
      </c>
      <c r="H34" s="44" t="s">
        <v>4</v>
      </c>
      <c r="I34" s="45" t="str">
        <f t="shared" si="6"/>
        <v/>
      </c>
      <c r="J34" s="44" t="s">
        <v>4</v>
      </c>
      <c r="K34" s="46" t="str">
        <f t="shared" si="5"/>
        <v/>
      </c>
      <c r="L34" s="47"/>
      <c r="M34" s="47"/>
      <c r="N34" s="37" t="str">
        <f t="shared" si="0"/>
        <v/>
      </c>
      <c r="O34" s="16"/>
      <c r="P34" s="48">
        <f t="shared" si="2"/>
        <v>0</v>
      </c>
      <c r="Q34" s="48">
        <f t="shared" si="2"/>
        <v>0</v>
      </c>
      <c r="R34" s="48">
        <f t="shared" si="2"/>
        <v>0</v>
      </c>
      <c r="S34" s="39"/>
      <c r="T34" s="48">
        <f t="shared" si="3"/>
        <v>0</v>
      </c>
      <c r="U34" s="48">
        <f t="shared" si="3"/>
        <v>0</v>
      </c>
      <c r="V34" s="48">
        <f t="shared" si="3"/>
        <v>0</v>
      </c>
      <c r="W34" s="9"/>
      <c r="X34" s="5"/>
      <c r="Y34" s="5"/>
      <c r="Z34" s="5"/>
    </row>
    <row r="35" spans="2:26" s="1" customFormat="1" x14ac:dyDescent="0.25">
      <c r="B35" s="40">
        <v>27</v>
      </c>
      <c r="C35" s="41"/>
      <c r="D35" s="41"/>
      <c r="E35" s="42"/>
      <c r="F35" s="42"/>
      <c r="G35" s="43">
        <f t="shared" si="4"/>
        <v>0</v>
      </c>
      <c r="H35" s="44" t="s">
        <v>4</v>
      </c>
      <c r="I35" s="45" t="str">
        <f t="shared" si="6"/>
        <v/>
      </c>
      <c r="J35" s="44" t="s">
        <v>4</v>
      </c>
      <c r="K35" s="46" t="str">
        <f t="shared" si="5"/>
        <v/>
      </c>
      <c r="L35" s="47"/>
      <c r="M35" s="47"/>
      <c r="N35" s="37" t="str">
        <f t="shared" si="0"/>
        <v/>
      </c>
      <c r="O35" s="16"/>
      <c r="P35" s="48">
        <f t="shared" si="2"/>
        <v>0</v>
      </c>
      <c r="Q35" s="48">
        <f t="shared" si="2"/>
        <v>0</v>
      </c>
      <c r="R35" s="48">
        <f t="shared" si="2"/>
        <v>0</v>
      </c>
      <c r="S35" s="39"/>
      <c r="T35" s="48">
        <f t="shared" si="3"/>
        <v>0</v>
      </c>
      <c r="U35" s="48">
        <f t="shared" si="3"/>
        <v>0</v>
      </c>
      <c r="V35" s="48">
        <f t="shared" si="3"/>
        <v>0</v>
      </c>
      <c r="W35" s="9"/>
      <c r="X35" s="5"/>
      <c r="Y35" s="5"/>
      <c r="Z35" s="5"/>
    </row>
    <row r="36" spans="2:26" s="1" customFormat="1" x14ac:dyDescent="0.25">
      <c r="B36" s="40">
        <v>28</v>
      </c>
      <c r="C36" s="41"/>
      <c r="D36" s="41"/>
      <c r="E36" s="42"/>
      <c r="F36" s="42"/>
      <c r="G36" s="43">
        <f t="shared" si="4"/>
        <v>0</v>
      </c>
      <c r="H36" s="44" t="s">
        <v>4</v>
      </c>
      <c r="I36" s="45" t="str">
        <f t="shared" si="6"/>
        <v/>
      </c>
      <c r="J36" s="44" t="s">
        <v>4</v>
      </c>
      <c r="K36" s="46" t="str">
        <f>IF(J36 &lt;&gt; "Keines",15,"")</f>
        <v/>
      </c>
      <c r="L36" s="47"/>
      <c r="M36" s="47"/>
      <c r="N36" s="37" t="str">
        <f t="shared" si="0"/>
        <v/>
      </c>
      <c r="O36" s="16"/>
      <c r="P36" s="48">
        <f t="shared" si="2"/>
        <v>0</v>
      </c>
      <c r="Q36" s="48">
        <f t="shared" si="2"/>
        <v>0</v>
      </c>
      <c r="R36" s="48">
        <f t="shared" si="2"/>
        <v>0</v>
      </c>
      <c r="S36" s="39"/>
      <c r="T36" s="48">
        <f t="shared" si="3"/>
        <v>0</v>
      </c>
      <c r="U36" s="48">
        <f t="shared" si="3"/>
        <v>0</v>
      </c>
      <c r="V36" s="48">
        <f t="shared" si="3"/>
        <v>0</v>
      </c>
      <c r="W36" s="9"/>
      <c r="X36" s="5"/>
      <c r="Y36" s="5"/>
      <c r="Z36" s="5"/>
    </row>
    <row r="37" spans="2:26" s="1" customFormat="1" x14ac:dyDescent="0.25">
      <c r="B37" s="40">
        <v>29</v>
      </c>
      <c r="C37" s="41"/>
      <c r="D37" s="41"/>
      <c r="E37" s="42"/>
      <c r="F37" s="42"/>
      <c r="G37" s="43">
        <f t="shared" si="4"/>
        <v>0</v>
      </c>
      <c r="H37" s="44" t="s">
        <v>4</v>
      </c>
      <c r="I37" s="45" t="str">
        <f t="shared" si="6"/>
        <v/>
      </c>
      <c r="J37" s="44" t="s">
        <v>4</v>
      </c>
      <c r="K37" s="46" t="str">
        <f>IF(J37 &lt;&gt; "Keines",15,"")</f>
        <v/>
      </c>
      <c r="L37" s="47"/>
      <c r="M37" s="47"/>
      <c r="N37" s="37" t="str">
        <f t="shared" si="0"/>
        <v/>
      </c>
      <c r="O37" s="16"/>
      <c r="P37" s="48">
        <f t="shared" si="2"/>
        <v>0</v>
      </c>
      <c r="Q37" s="48">
        <f t="shared" si="2"/>
        <v>0</v>
      </c>
      <c r="R37" s="48">
        <f t="shared" si="2"/>
        <v>0</v>
      </c>
      <c r="S37" s="39"/>
      <c r="T37" s="48">
        <f t="shared" si="3"/>
        <v>0</v>
      </c>
      <c r="U37" s="48">
        <f t="shared" si="3"/>
        <v>0</v>
      </c>
      <c r="V37" s="48">
        <f t="shared" si="3"/>
        <v>0</v>
      </c>
      <c r="W37" s="9"/>
      <c r="X37" s="5"/>
      <c r="Y37" s="5"/>
      <c r="Z37" s="5"/>
    </row>
    <row r="38" spans="2:26" s="1" customFormat="1" x14ac:dyDescent="0.25">
      <c r="B38" s="40">
        <v>30</v>
      </c>
      <c r="C38" s="41"/>
      <c r="D38" s="41"/>
      <c r="E38" s="42"/>
      <c r="F38" s="42"/>
      <c r="G38" s="43">
        <f t="shared" si="4"/>
        <v>0</v>
      </c>
      <c r="H38" s="44" t="s">
        <v>4</v>
      </c>
      <c r="I38" s="45" t="str">
        <f t="shared" si="6"/>
        <v/>
      </c>
      <c r="J38" s="44" t="s">
        <v>4</v>
      </c>
      <c r="K38" s="46" t="str">
        <f t="shared" si="5"/>
        <v/>
      </c>
      <c r="L38" s="47"/>
      <c r="M38" s="47"/>
      <c r="N38" s="37" t="str">
        <f t="shared" si="0"/>
        <v/>
      </c>
      <c r="O38" s="16"/>
      <c r="P38" s="48">
        <f t="shared" si="2"/>
        <v>0</v>
      </c>
      <c r="Q38" s="48">
        <f t="shared" si="2"/>
        <v>0</v>
      </c>
      <c r="R38" s="48">
        <f t="shared" si="2"/>
        <v>0</v>
      </c>
      <c r="S38" s="39"/>
      <c r="T38" s="48">
        <f t="shared" si="3"/>
        <v>0</v>
      </c>
      <c r="U38" s="48">
        <f t="shared" si="3"/>
        <v>0</v>
      </c>
      <c r="V38" s="48">
        <f t="shared" si="3"/>
        <v>0</v>
      </c>
      <c r="W38" s="9"/>
      <c r="X38" s="5"/>
      <c r="Y38" s="5"/>
      <c r="Z38" s="5"/>
    </row>
    <row r="39" spans="2:26" s="1" customFormat="1" x14ac:dyDescent="0.25">
      <c r="B39" s="51">
        <v>31</v>
      </c>
      <c r="C39" s="52"/>
      <c r="D39" s="52"/>
      <c r="E39" s="53"/>
      <c r="F39" s="53"/>
      <c r="G39" s="54">
        <f t="shared" si="4"/>
        <v>0</v>
      </c>
      <c r="H39" s="55" t="s">
        <v>4</v>
      </c>
      <c r="I39" s="56" t="str">
        <f>IF(H39 &lt;&gt; "Keines",IF(G39&lt;3,0,IF(G39&gt;=3,IF(G39&lt;=12,G39/12*26.4,26.4))),"")</f>
        <v/>
      </c>
      <c r="J39" s="55" t="s">
        <v>4</v>
      </c>
      <c r="K39" s="57" t="str">
        <f>IF(J39 &lt;&gt; "Keines",15,"")</f>
        <v/>
      </c>
      <c r="L39" s="58"/>
      <c r="M39" s="58"/>
      <c r="N39" s="59" t="str">
        <f t="shared" si="0"/>
        <v/>
      </c>
      <c r="O39" s="16"/>
      <c r="P39" s="60">
        <f t="shared" si="2"/>
        <v>0</v>
      </c>
      <c r="Q39" s="60">
        <f t="shared" si="2"/>
        <v>0</v>
      </c>
      <c r="R39" s="60">
        <f t="shared" si="2"/>
        <v>0</v>
      </c>
      <c r="S39" s="39"/>
      <c r="T39" s="60">
        <f t="shared" si="3"/>
        <v>0</v>
      </c>
      <c r="U39" s="60">
        <f t="shared" si="3"/>
        <v>0</v>
      </c>
      <c r="V39" s="60">
        <f t="shared" si="3"/>
        <v>0</v>
      </c>
      <c r="W39" s="9"/>
      <c r="X39" s="5"/>
      <c r="Y39" s="5"/>
      <c r="Z39" s="5"/>
    </row>
    <row r="40" spans="2:26" s="1" customFormat="1" ht="24.95" customHeight="1" x14ac:dyDescent="0.25">
      <c r="B40" s="110"/>
      <c r="C40" s="111"/>
      <c r="D40" s="111"/>
      <c r="E40" s="111"/>
      <c r="F40" s="111"/>
      <c r="G40" s="111"/>
      <c r="H40" s="110"/>
      <c r="I40" s="112"/>
      <c r="J40" s="112"/>
      <c r="K40" s="114"/>
      <c r="L40" s="114"/>
      <c r="M40" s="114"/>
      <c r="N40" s="114"/>
      <c r="O40" s="16"/>
      <c r="P40" s="8"/>
      <c r="Q40" s="8"/>
      <c r="R40" s="8"/>
      <c r="S40" s="8"/>
      <c r="T40" s="8"/>
      <c r="U40" s="8"/>
      <c r="V40" s="8"/>
      <c r="W40" s="9"/>
      <c r="X40" s="5"/>
      <c r="Y40" s="5"/>
      <c r="Z40" s="5"/>
    </row>
    <row r="41" spans="2:26" s="1" customFormat="1" ht="21" customHeight="1" x14ac:dyDescent="0.25">
      <c r="B41" s="115"/>
      <c r="C41" s="116"/>
      <c r="D41" s="61" t="s">
        <v>29</v>
      </c>
      <c r="E41" s="117" t="s">
        <v>30</v>
      </c>
      <c r="F41" s="118"/>
      <c r="G41" s="119"/>
      <c r="H41" s="113"/>
      <c r="I41" s="113"/>
      <c r="J41" s="113"/>
      <c r="K41" s="120" t="s">
        <v>31</v>
      </c>
      <c r="L41" s="85"/>
      <c r="M41" s="121">
        <f>SUM(N9:N39)</f>
        <v>0</v>
      </c>
      <c r="N41" s="122"/>
      <c r="O41" s="16"/>
      <c r="P41" s="62">
        <f>SUM(P9:P40)</f>
        <v>0</v>
      </c>
      <c r="Q41" s="62">
        <f>SUM(Q9:Q40)</f>
        <v>0</v>
      </c>
      <c r="R41" s="62">
        <f>SUM(R9:R40)</f>
        <v>0</v>
      </c>
      <c r="S41" s="8"/>
      <c r="T41" s="63">
        <f>SUM(T9:T40)</f>
        <v>0</v>
      </c>
      <c r="U41" s="63">
        <f>SUM(U9:U40)</f>
        <v>0</v>
      </c>
      <c r="V41" s="63">
        <f>SUM(V9:V40)</f>
        <v>0</v>
      </c>
      <c r="W41" s="9"/>
      <c r="X41" s="5"/>
      <c r="Y41" s="5"/>
      <c r="Z41" s="5"/>
    </row>
    <row r="42" spans="2:26" s="1" customFormat="1" ht="21" customHeight="1" x14ac:dyDescent="0.25">
      <c r="B42" s="64" t="s">
        <v>32</v>
      </c>
      <c r="C42" s="65"/>
      <c r="D42" s="66">
        <f>P41</f>
        <v>0</v>
      </c>
      <c r="E42" s="123">
        <f>T41</f>
        <v>0</v>
      </c>
      <c r="F42" s="124"/>
      <c r="G42" s="125"/>
      <c r="H42" s="113"/>
      <c r="I42" s="113"/>
      <c r="J42" s="113"/>
      <c r="K42" s="126" t="s">
        <v>33</v>
      </c>
      <c r="L42" s="127"/>
      <c r="M42" s="128">
        <f>IF(OR(J5="",J3=0), 0, Q5*M41)</f>
        <v>0</v>
      </c>
      <c r="N42" s="129"/>
      <c r="O42" s="16"/>
      <c r="P42" s="12"/>
      <c r="Q42" s="12"/>
      <c r="R42" s="8"/>
      <c r="S42" s="8"/>
      <c r="T42" s="8"/>
      <c r="U42" s="8"/>
      <c r="V42" s="8"/>
      <c r="W42" s="9"/>
      <c r="X42" s="5"/>
      <c r="Y42" s="5"/>
      <c r="Z42" s="5"/>
    </row>
    <row r="43" spans="2:26" s="1" customFormat="1" ht="21" customHeight="1" x14ac:dyDescent="0.25">
      <c r="B43" s="130" t="s">
        <v>13</v>
      </c>
      <c r="C43" s="131"/>
      <c r="D43" s="67">
        <f>Q41</f>
        <v>0</v>
      </c>
      <c r="E43" s="132">
        <f>U41</f>
        <v>0</v>
      </c>
      <c r="F43" s="133"/>
      <c r="G43" s="134"/>
      <c r="H43" s="113"/>
      <c r="I43" s="113"/>
      <c r="J43" s="113"/>
      <c r="K43" s="135"/>
      <c r="L43" s="136"/>
      <c r="M43" s="136"/>
      <c r="N43" s="136"/>
      <c r="O43" s="16"/>
      <c r="P43" s="12"/>
      <c r="Q43" s="12"/>
      <c r="R43" s="8"/>
      <c r="S43" s="8"/>
      <c r="T43" s="63"/>
      <c r="U43" s="8"/>
      <c r="V43" s="8"/>
      <c r="W43" s="9"/>
      <c r="X43" s="5"/>
      <c r="Y43" s="5"/>
      <c r="Z43" s="5"/>
    </row>
    <row r="44" spans="2:26" s="1" customFormat="1" ht="21" customHeight="1" x14ac:dyDescent="0.25">
      <c r="B44" s="137" t="s">
        <v>11</v>
      </c>
      <c r="C44" s="138"/>
      <c r="D44" s="68">
        <f>R41</f>
        <v>0</v>
      </c>
      <c r="E44" s="139">
        <f>V41</f>
        <v>0</v>
      </c>
      <c r="F44" s="128"/>
      <c r="G44" s="140"/>
      <c r="H44" s="113"/>
      <c r="I44" s="113"/>
      <c r="J44" s="113"/>
      <c r="K44" s="77" t="s">
        <v>34</v>
      </c>
      <c r="L44" s="78"/>
      <c r="M44" s="108">
        <f>M42+D42+D43+D44+E42+E43+E44</f>
        <v>0</v>
      </c>
      <c r="N44" s="109"/>
      <c r="O44" s="16"/>
      <c r="P44" s="12"/>
      <c r="Q44" s="12"/>
      <c r="R44" s="8"/>
      <c r="S44" s="8"/>
      <c r="T44" s="8"/>
      <c r="U44" s="8"/>
      <c r="V44" s="8"/>
      <c r="W44" s="9"/>
      <c r="X44" s="5"/>
      <c r="Y44" s="5"/>
      <c r="Z44" s="5"/>
    </row>
  </sheetData>
  <mergeCells count="32">
    <mergeCell ref="M44:N44"/>
    <mergeCell ref="B40:G40"/>
    <mergeCell ref="H40:J44"/>
    <mergeCell ref="K40:N40"/>
    <mergeCell ref="B41:C41"/>
    <mergeCell ref="E41:G41"/>
    <mergeCell ref="K41:L41"/>
    <mergeCell ref="M41:N41"/>
    <mergeCell ref="E42:G42"/>
    <mergeCell ref="K42:L42"/>
    <mergeCell ref="M42:N42"/>
    <mergeCell ref="B43:C43"/>
    <mergeCell ref="E43:G43"/>
    <mergeCell ref="K43:N43"/>
    <mergeCell ref="B44:C44"/>
    <mergeCell ref="E44:G44"/>
    <mergeCell ref="K44:L44"/>
    <mergeCell ref="T7:V7"/>
    <mergeCell ref="B1:N1"/>
    <mergeCell ref="B3:C3"/>
    <mergeCell ref="D3:F3"/>
    <mergeCell ref="H3:I3"/>
    <mergeCell ref="J3:N3"/>
    <mergeCell ref="B4:C4"/>
    <mergeCell ref="D4:F4"/>
    <mergeCell ref="H4:I4"/>
    <mergeCell ref="J4:N4"/>
    <mergeCell ref="D5:F5"/>
    <mergeCell ref="H5:I5"/>
    <mergeCell ref="J5:N5"/>
    <mergeCell ref="L7:N7"/>
    <mergeCell ref="P7:R7"/>
  </mergeCells>
  <conditionalFormatting sqref="I9:I39">
    <cfRule type="expression" dxfId="8" priority="1" stopIfTrue="1">
      <formula>IF(H9="Inland",TRUE,FALSE)</formula>
    </cfRule>
    <cfRule type="expression" dxfId="7" priority="2" stopIfTrue="1">
      <formula>IF(H9="Keines",TRUE,FALSE)</formula>
    </cfRule>
    <cfRule type="expression" dxfId="6" priority="3" stopIfTrue="1">
      <formula>IF(H9&lt;&gt;"Keines",TRUE,FALSE)</formula>
    </cfRule>
  </conditionalFormatting>
  <conditionalFormatting sqref="K9:K39">
    <cfRule type="expression" dxfId="5" priority="4" stopIfTrue="1">
      <formula>IF(J9="Inland",TRUE,FALSE)</formula>
    </cfRule>
    <cfRule type="expression" dxfId="4" priority="5" stopIfTrue="1">
      <formula>IF(J9="Keines",TRUE,FALSE)</formula>
    </cfRule>
    <cfRule type="expression" dxfId="3" priority="6" stopIfTrue="1">
      <formula>IF(J9&lt;&gt;"Inland",TRUE,FALSE)</formula>
    </cfRule>
  </conditionalFormatting>
  <conditionalFormatting sqref="L9:M39">
    <cfRule type="expression" dxfId="2" priority="7" stopIfTrue="1">
      <formula>IF(K9="Inland",TRUE,FALSE)</formula>
    </cfRule>
    <cfRule type="expression" dxfId="1" priority="8" stopIfTrue="1">
      <formula>IF(K9="Keines",TRUE,FALSE)</formula>
    </cfRule>
    <cfRule type="expression" dxfId="0" priority="9" stopIfTrue="1">
      <formula>IF(K9&lt;&gt;"Inland",TRUE,FALSE)</formula>
    </cfRule>
  </conditionalFormatting>
  <dataValidations disablePrompts="1" count="2">
    <dataValidation type="list" allowBlank="1" showInputMessage="1" showErrorMessage="1" sqref="J4:N4 JF4:JJ4 TB4:TF4 ACX4:ADB4 AMT4:AMX4 AWP4:AWT4 BGL4:BGP4 BQH4:BQL4 CAD4:CAH4 CJZ4:CKD4 CTV4:CTZ4 DDR4:DDV4 DNN4:DNR4 DXJ4:DXN4 EHF4:EHJ4 ERB4:ERF4 FAX4:FBB4 FKT4:FKX4 FUP4:FUT4 GEL4:GEP4 GOH4:GOL4 GYD4:GYH4 HHZ4:HID4 HRV4:HRZ4 IBR4:IBV4 ILN4:ILR4 IVJ4:IVN4 JFF4:JFJ4 JPB4:JPF4 JYX4:JZB4 KIT4:KIX4 KSP4:KST4 LCL4:LCP4 LMH4:LML4 LWD4:LWH4 MFZ4:MGD4 MPV4:MPZ4 MZR4:MZV4 NJN4:NJR4 NTJ4:NTN4 ODF4:ODJ4 ONB4:ONF4 OWX4:OXB4 PGT4:PGX4 PQP4:PQT4 QAL4:QAP4 QKH4:QKL4 QUD4:QUH4 RDZ4:RED4 RNV4:RNZ4 RXR4:RXV4 SHN4:SHR4 SRJ4:SRN4 TBF4:TBJ4 TLB4:TLF4 TUX4:TVB4 UET4:UEX4 UOP4:UOT4 UYL4:UYP4 VIH4:VIL4 VSD4:VSH4 WBZ4:WCD4 WLV4:WLZ4 WVR4:WVV4" xr:uid="{00000000-0002-0000-0000-000000000000}">
      <formula1>$U$3:$U$5</formula1>
    </dataValidation>
    <dataValidation type="list" allowBlank="1" showInputMessage="1" showErrorMessage="1" sqref="H9:H39 JD9:JD39 SZ9:SZ39 ACV9:ACV39 AMR9:AMR39 AWN9:AWN39 BGJ9:BGJ39 BQF9:BQF39 CAB9:CAB39 CJX9:CJX39 CTT9:CTT39 DDP9:DDP39 DNL9:DNL39 DXH9:DXH39 EHD9:EHD39 EQZ9:EQZ39 FAV9:FAV39 FKR9:FKR39 FUN9:FUN39 GEJ9:GEJ39 GOF9:GOF39 GYB9:GYB39 HHX9:HHX39 HRT9:HRT39 IBP9:IBP39 ILL9:ILL39 IVH9:IVH39 JFD9:JFD39 JOZ9:JOZ39 JYV9:JYV39 KIR9:KIR39 KSN9:KSN39 LCJ9:LCJ39 LMF9:LMF39 LWB9:LWB39 MFX9:MFX39 MPT9:MPT39 MZP9:MZP39 NJL9:NJL39 NTH9:NTH39 ODD9:ODD39 OMZ9:OMZ39 OWV9:OWV39 PGR9:PGR39 PQN9:PQN39 QAJ9:QAJ39 QKF9:QKF39 QUB9:QUB39 RDX9:RDX39 RNT9:RNT39 RXP9:RXP39 SHL9:SHL39 SRH9:SRH39 TBD9:TBD39 TKZ9:TKZ39 TUV9:TUV39 UER9:UER39 UON9:UON39 UYJ9:UYJ39 VIF9:VIF39 VSB9:VSB39 WBX9:WBX39 WLT9:WLT39 WVP9:WVP39 J9:J39 JF9:JF39 TB9:TB39 ACX9:ACX39 AMT9:AMT39 AWP9:AWP39 BGL9:BGL39 BQH9:BQH39 CAD9:CAD39 CJZ9:CJZ39 CTV9:CTV39 DDR9:DDR39 DNN9:DNN39 DXJ9:DXJ39 EHF9:EHF39 ERB9:ERB39 FAX9:FAX39 FKT9:FKT39 FUP9:FUP39 GEL9:GEL39 GOH9:GOH39 GYD9:GYD39 HHZ9:HHZ39 HRV9:HRV39 IBR9:IBR39 ILN9:ILN39 IVJ9:IVJ39 JFF9:JFF39 JPB9:JPB39 JYX9:JYX39 KIT9:KIT39 KSP9:KSP39 LCL9:LCL39 LMH9:LMH39 LWD9:LWD39 MFZ9:MFZ39 MPV9:MPV39 MZR9:MZR39 NJN9:NJN39 NTJ9:NTJ39 ODF9:ODF39 ONB9:ONB39 OWX9:OWX39 PGT9:PGT39 PQP9:PQP39 QAL9:QAL39 QKH9:QKH39 QUD9:QUD39 RDZ9:RDZ39 RNV9:RNV39 RXR9:RXR39 SHN9:SHN39 SRJ9:SRJ39 TBF9:TBF39 TLB9:TLB39 TUX9:TUX39 UET9:UET39 UOP9:UOP39 UYL9:UYL39 VIH9:VIH39 VSD9:VSD39 WBZ9:WBZ39 WLV9:WLV39 WVR9:WVR39" xr:uid="{00000000-0002-0000-0000-000001000000}">
      <formula1>$T$3:$T$6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1"/>
  <sheetViews>
    <sheetView workbookViewId="0">
      <selection activeCell="A46" sqref="A46:K46"/>
    </sheetView>
  </sheetViews>
  <sheetFormatPr baseColWidth="10" defaultRowHeight="15" x14ac:dyDescent="0.25"/>
  <sheetData>
    <row r="1" spans="1:11" ht="20.25" x14ac:dyDescent="0.25">
      <c r="A1" s="144" t="s">
        <v>35</v>
      </c>
      <c r="B1" s="145"/>
      <c r="C1" s="145"/>
      <c r="D1" s="145"/>
      <c r="E1" s="145"/>
      <c r="F1" s="145"/>
      <c r="G1" s="145"/>
      <c r="H1" s="145"/>
      <c r="I1" s="145"/>
      <c r="J1" s="145"/>
      <c r="K1" s="146"/>
    </row>
    <row r="2" spans="1:1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25">
      <c r="A3" s="141" t="s">
        <v>36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</row>
    <row r="4" spans="1:11" x14ac:dyDescent="0.25">
      <c r="A4" s="147" t="s">
        <v>37</v>
      </c>
      <c r="B4" s="148"/>
      <c r="C4" s="148"/>
      <c r="D4" s="148"/>
      <c r="E4" s="148"/>
      <c r="F4" s="148"/>
      <c r="G4" s="148"/>
      <c r="H4" s="148"/>
      <c r="I4" s="148"/>
      <c r="J4" s="148"/>
      <c r="K4" s="149"/>
    </row>
    <row r="5" spans="1:11" x14ac:dyDescent="0.25">
      <c r="A5" s="150" t="s">
        <v>38</v>
      </c>
      <c r="B5" s="151"/>
      <c r="C5" s="151"/>
      <c r="D5" s="151"/>
      <c r="E5" s="151"/>
      <c r="F5" s="151"/>
      <c r="G5" s="151"/>
      <c r="H5" s="151"/>
      <c r="I5" s="151"/>
      <c r="J5" s="151"/>
      <c r="K5" s="152"/>
    </row>
    <row r="6" spans="1:11" x14ac:dyDescent="0.25">
      <c r="A6" s="153" t="s">
        <v>39</v>
      </c>
      <c r="B6" s="154"/>
      <c r="C6" s="154"/>
      <c r="D6" s="154"/>
      <c r="E6" s="154"/>
      <c r="F6" s="154"/>
      <c r="G6" s="154"/>
      <c r="H6" s="154"/>
      <c r="I6" s="154"/>
      <c r="J6" s="154"/>
      <c r="K6" s="155"/>
    </row>
    <row r="7" spans="1:1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5">
      <c r="A8" s="141" t="s">
        <v>40</v>
      </c>
      <c r="B8" s="142"/>
      <c r="C8" s="142"/>
      <c r="D8" s="142"/>
      <c r="E8" s="142"/>
      <c r="F8" s="142"/>
      <c r="G8" s="142"/>
      <c r="H8" s="142"/>
      <c r="I8" s="142"/>
      <c r="J8" s="142"/>
      <c r="K8" s="143"/>
    </row>
    <row r="9" spans="1:11" x14ac:dyDescent="0.25">
      <c r="A9" s="159" t="s">
        <v>41</v>
      </c>
      <c r="B9" s="160"/>
      <c r="C9" s="160"/>
      <c r="D9" s="160"/>
      <c r="E9" s="160"/>
      <c r="F9" s="160"/>
      <c r="G9" s="160"/>
      <c r="H9" s="160"/>
      <c r="I9" s="160"/>
      <c r="J9" s="160"/>
      <c r="K9" s="161"/>
    </row>
    <row r="10" spans="1:1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5">
      <c r="A11" s="141" t="s">
        <v>42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3"/>
    </row>
    <row r="12" spans="1:11" x14ac:dyDescent="0.25">
      <c r="A12" s="162" t="s">
        <v>43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4"/>
    </row>
    <row r="13" spans="1:11" x14ac:dyDescent="0.25">
      <c r="A13" s="165" t="s">
        <v>44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7"/>
    </row>
    <row r="14" spans="1:11" x14ac:dyDescent="0.2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</row>
    <row r="15" spans="1:11" x14ac:dyDescent="0.25">
      <c r="A15" s="141" t="s">
        <v>45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9"/>
    </row>
    <row r="16" spans="1:11" x14ac:dyDescent="0.25">
      <c r="A16" s="170" t="s">
        <v>46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2"/>
    </row>
    <row r="17" spans="1:11" x14ac:dyDescent="0.25">
      <c r="A17" s="173" t="s">
        <v>47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5"/>
    </row>
    <row r="18" spans="1:11" x14ac:dyDescent="0.25">
      <c r="A18" s="156" t="s">
        <v>48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7"/>
    </row>
    <row r="19" spans="1:1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5">
      <c r="A20" s="141" t="s">
        <v>49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9"/>
    </row>
    <row r="21" spans="1:11" x14ac:dyDescent="0.25">
      <c r="A21" s="170" t="s">
        <v>50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9"/>
    </row>
    <row r="22" spans="1:11" x14ac:dyDescent="0.25">
      <c r="A22" s="173" t="s">
        <v>51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2"/>
    </row>
    <row r="23" spans="1:11" x14ac:dyDescent="0.25">
      <c r="A23" s="156" t="s">
        <v>52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8"/>
    </row>
    <row r="24" spans="1:11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x14ac:dyDescent="0.25">
      <c r="A25" s="141" t="s">
        <v>53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3"/>
    </row>
    <row r="26" spans="1:11" x14ac:dyDescent="0.25">
      <c r="A26" s="170" t="s">
        <v>54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9"/>
    </row>
    <row r="27" spans="1:11" x14ac:dyDescent="0.25">
      <c r="A27" s="156" t="s">
        <v>55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4"/>
    </row>
    <row r="28" spans="1:11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5">
      <c r="A29" s="141" t="s">
        <v>56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3"/>
    </row>
    <row r="30" spans="1:11" x14ac:dyDescent="0.25">
      <c r="A30" s="185" t="s">
        <v>57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7"/>
    </row>
    <row r="31" spans="1:11" x14ac:dyDescent="0.25">
      <c r="A31" s="71" t="s">
        <v>8</v>
      </c>
      <c r="B31" s="188" t="s">
        <v>58</v>
      </c>
      <c r="C31" s="188"/>
      <c r="D31" s="188"/>
      <c r="E31" s="188"/>
      <c r="F31" s="188"/>
      <c r="G31" s="188"/>
      <c r="H31" s="188"/>
      <c r="I31" s="188"/>
      <c r="J31" s="188"/>
      <c r="K31" s="152"/>
    </row>
    <row r="32" spans="1:11" x14ac:dyDescent="0.25">
      <c r="A32" s="72"/>
      <c r="B32" s="188" t="s">
        <v>59</v>
      </c>
      <c r="C32" s="188"/>
      <c r="D32" s="188"/>
      <c r="E32" s="188"/>
      <c r="F32" s="188"/>
      <c r="G32" s="188"/>
      <c r="H32" s="188"/>
      <c r="I32" s="188"/>
      <c r="J32" s="188"/>
      <c r="K32" s="152"/>
    </row>
    <row r="33" spans="1:11" x14ac:dyDescent="0.25">
      <c r="A33" s="72"/>
      <c r="B33" s="189" t="s">
        <v>60</v>
      </c>
      <c r="C33" s="189"/>
      <c r="D33" s="189"/>
      <c r="E33" s="189"/>
      <c r="F33" s="189"/>
      <c r="G33" s="189"/>
      <c r="H33" s="189"/>
      <c r="I33" s="189"/>
      <c r="J33" s="189"/>
      <c r="K33" s="190"/>
    </row>
    <row r="34" spans="1:11" x14ac:dyDescent="0.25">
      <c r="A34" s="73" t="s">
        <v>13</v>
      </c>
      <c r="B34" s="191" t="s">
        <v>61</v>
      </c>
      <c r="C34" s="191"/>
      <c r="D34" s="191"/>
      <c r="E34" s="191"/>
      <c r="F34" s="191"/>
      <c r="G34" s="191"/>
      <c r="H34" s="191"/>
      <c r="I34" s="191"/>
      <c r="J34" s="191"/>
      <c r="K34" s="192"/>
    </row>
    <row r="35" spans="1:11" x14ac:dyDescent="0.25">
      <c r="A35" s="73" t="s">
        <v>11</v>
      </c>
      <c r="B35" s="191" t="s">
        <v>62</v>
      </c>
      <c r="C35" s="191"/>
      <c r="D35" s="191"/>
      <c r="E35" s="191"/>
      <c r="F35" s="191"/>
      <c r="G35" s="191"/>
      <c r="H35" s="191"/>
      <c r="I35" s="191"/>
      <c r="J35" s="191"/>
      <c r="K35" s="192"/>
    </row>
    <row r="36" spans="1:11" x14ac:dyDescent="0.25">
      <c r="A36" s="74" t="s">
        <v>4</v>
      </c>
      <c r="B36" s="193" t="s">
        <v>63</v>
      </c>
      <c r="C36" s="193"/>
      <c r="D36" s="193"/>
      <c r="E36" s="193"/>
      <c r="F36" s="193"/>
      <c r="G36" s="193"/>
      <c r="H36" s="193"/>
      <c r="I36" s="193"/>
      <c r="J36" s="193"/>
      <c r="K36" s="194"/>
    </row>
    <row r="37" spans="1:11" x14ac:dyDescent="0.25">
      <c r="A37" s="180"/>
      <c r="B37" s="181"/>
      <c r="C37" s="181"/>
      <c r="D37" s="181"/>
      <c r="E37" s="181"/>
      <c r="F37" s="181"/>
      <c r="G37" s="181"/>
      <c r="H37" s="181"/>
      <c r="I37" s="181"/>
      <c r="J37" s="181"/>
      <c r="K37" s="182"/>
    </row>
    <row r="38" spans="1:11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x14ac:dyDescent="0.25">
      <c r="A39" s="141" t="s">
        <v>64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3"/>
    </row>
    <row r="40" spans="1:11" x14ac:dyDescent="0.25">
      <c r="A40" s="196"/>
      <c r="B40" s="197"/>
      <c r="C40" s="197"/>
      <c r="D40" s="197"/>
      <c r="E40" s="197"/>
      <c r="F40" s="197"/>
      <c r="G40" s="197"/>
      <c r="H40" s="197"/>
      <c r="I40" s="197"/>
      <c r="J40" s="197"/>
      <c r="K40" s="198"/>
    </row>
    <row r="41" spans="1:11" x14ac:dyDescent="0.25">
      <c r="A41" s="199" t="s">
        <v>65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1"/>
    </row>
    <row r="42" spans="1:11" x14ac:dyDescent="0.25">
      <c r="A42" s="75" t="s">
        <v>8</v>
      </c>
      <c r="B42" s="202" t="s">
        <v>66</v>
      </c>
      <c r="C42" s="202"/>
      <c r="D42" s="202"/>
      <c r="E42" s="202"/>
      <c r="F42" s="202"/>
      <c r="G42" s="202"/>
      <c r="H42" s="202"/>
      <c r="I42" s="202"/>
      <c r="J42" s="202"/>
      <c r="K42" s="203"/>
    </row>
    <row r="43" spans="1:11" x14ac:dyDescent="0.25">
      <c r="A43" s="76" t="s">
        <v>13</v>
      </c>
      <c r="B43" s="204" t="s">
        <v>67</v>
      </c>
      <c r="C43" s="204"/>
      <c r="D43" s="204"/>
      <c r="E43" s="204"/>
      <c r="F43" s="204"/>
      <c r="G43" s="204"/>
      <c r="H43" s="204"/>
      <c r="I43" s="204"/>
      <c r="J43" s="204"/>
      <c r="K43" s="205"/>
    </row>
    <row r="44" spans="1:11" x14ac:dyDescent="0.25">
      <c r="A44" s="76" t="s">
        <v>11</v>
      </c>
      <c r="B44" s="204" t="s">
        <v>68</v>
      </c>
      <c r="C44" s="204"/>
      <c r="D44" s="204"/>
      <c r="E44" s="204"/>
      <c r="F44" s="204"/>
      <c r="G44" s="204"/>
      <c r="H44" s="204"/>
      <c r="I44" s="204"/>
      <c r="J44" s="204"/>
      <c r="K44" s="205"/>
    </row>
    <row r="45" spans="1:11" x14ac:dyDescent="0.25">
      <c r="A45" s="74" t="s">
        <v>4</v>
      </c>
      <c r="B45" s="193" t="s">
        <v>63</v>
      </c>
      <c r="C45" s="193"/>
      <c r="D45" s="193"/>
      <c r="E45" s="193"/>
      <c r="F45" s="193"/>
      <c r="G45" s="193"/>
      <c r="H45" s="193"/>
      <c r="I45" s="193"/>
      <c r="J45" s="193"/>
      <c r="K45" s="194"/>
    </row>
    <row r="46" spans="1:11" x14ac:dyDescent="0.25">
      <c r="A46" s="180"/>
      <c r="B46" s="181"/>
      <c r="C46" s="181"/>
      <c r="D46" s="181"/>
      <c r="E46" s="181"/>
      <c r="F46" s="181"/>
      <c r="G46" s="181"/>
      <c r="H46" s="181"/>
      <c r="I46" s="181"/>
      <c r="J46" s="181"/>
      <c r="K46" s="182"/>
    </row>
    <row r="47" spans="1:11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x14ac:dyDescent="0.25">
      <c r="A48" s="141" t="s">
        <v>69</v>
      </c>
      <c r="B48" s="168"/>
      <c r="C48" s="168"/>
      <c r="D48" s="168"/>
      <c r="E48" s="168"/>
      <c r="F48" s="168"/>
      <c r="G48" s="168"/>
      <c r="H48" s="168"/>
      <c r="I48" s="168"/>
      <c r="J48" s="168"/>
      <c r="K48" s="169"/>
    </row>
    <row r="49" spans="1:11" x14ac:dyDescent="0.25">
      <c r="A49" s="170" t="s">
        <v>70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2"/>
    </row>
    <row r="50" spans="1:11" x14ac:dyDescent="0.25">
      <c r="A50" s="173" t="s">
        <v>71</v>
      </c>
      <c r="B50" s="174"/>
      <c r="C50" s="174"/>
      <c r="D50" s="174"/>
      <c r="E50" s="174"/>
      <c r="F50" s="174"/>
      <c r="G50" s="174"/>
      <c r="H50" s="174"/>
      <c r="I50" s="174"/>
      <c r="J50" s="174"/>
      <c r="K50" s="175"/>
    </row>
    <row r="51" spans="1:11" x14ac:dyDescent="0.25">
      <c r="A51" s="195" t="s">
        <v>72</v>
      </c>
      <c r="B51" s="183"/>
      <c r="C51" s="183"/>
      <c r="D51" s="183"/>
      <c r="E51" s="183"/>
      <c r="F51" s="183"/>
      <c r="G51" s="183"/>
      <c r="H51" s="183"/>
      <c r="I51" s="183"/>
      <c r="J51" s="183"/>
      <c r="K51" s="184"/>
    </row>
  </sheetData>
  <mergeCells count="42">
    <mergeCell ref="A51:K51"/>
    <mergeCell ref="A39:K39"/>
    <mergeCell ref="A40:K40"/>
    <mergeCell ref="A41:K41"/>
    <mergeCell ref="B42:K42"/>
    <mergeCell ref="B43:K43"/>
    <mergeCell ref="B44:K44"/>
    <mergeCell ref="B45:K45"/>
    <mergeCell ref="A46:K46"/>
    <mergeCell ref="A48:K48"/>
    <mergeCell ref="A49:K49"/>
    <mergeCell ref="A50:K50"/>
    <mergeCell ref="A37:K37"/>
    <mergeCell ref="A25:K25"/>
    <mergeCell ref="A26:K26"/>
    <mergeCell ref="A27:K27"/>
    <mergeCell ref="A29:K29"/>
    <mergeCell ref="A30:K30"/>
    <mergeCell ref="B31:K31"/>
    <mergeCell ref="B32:K32"/>
    <mergeCell ref="B33:K33"/>
    <mergeCell ref="B34:K34"/>
    <mergeCell ref="B35:K35"/>
    <mergeCell ref="B36:K36"/>
    <mergeCell ref="A23:K23"/>
    <mergeCell ref="A9:K9"/>
    <mergeCell ref="A11:K11"/>
    <mergeCell ref="A12:K12"/>
    <mergeCell ref="A13:K13"/>
    <mergeCell ref="A15:K15"/>
    <mergeCell ref="A16:K16"/>
    <mergeCell ref="A17:K17"/>
    <mergeCell ref="A18:K18"/>
    <mergeCell ref="A20:K20"/>
    <mergeCell ref="A21:K21"/>
    <mergeCell ref="A22:K22"/>
    <mergeCell ref="A8:K8"/>
    <mergeCell ref="A1:K1"/>
    <mergeCell ref="A3:K3"/>
    <mergeCell ref="A4:K4"/>
    <mergeCell ref="A5:K5"/>
    <mergeCell ref="A6:K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Reisekostenabrechnung</vt:lpstr>
      <vt:lpstr>Hilfe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Brandejsky</dc:creator>
  <cp:lastModifiedBy>dut002</cp:lastModifiedBy>
  <dcterms:created xsi:type="dcterms:W3CDTF">2017-07-02T09:12:24Z</dcterms:created>
  <dcterms:modified xsi:type="dcterms:W3CDTF">2020-10-26T18:36:58Z</dcterms:modified>
</cp:coreProperties>
</file>